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fcb38ab0d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cfccc211e23f4f3c"/>
    <x:sheet xmlns:r="http://schemas.openxmlformats.org/officeDocument/2006/relationships" name="Вводные" sheetId="2" r:id="R4ce70fa5621b464a"/>
    <x:sheet xmlns:r="http://schemas.openxmlformats.org/officeDocument/2006/relationships" name="Точки" sheetId="3" r:id="R9c79095224104f25"/>
    <x:sheet xmlns:r="http://schemas.openxmlformats.org/officeDocument/2006/relationships" name="Обязанность" sheetId="4" r:id="Rcde94884dcfb4dd5"/>
    <x:sheet xmlns:r="http://schemas.openxmlformats.org/officeDocument/2006/relationships" name="Экономика" sheetId="5" r:id="R14ad833504b749ef"/>
    <x:sheet xmlns:r="http://schemas.openxmlformats.org/officeDocument/2006/relationships" name="Готовность" sheetId="6" r:id="R4222e57eb91d4ccc"/>
    <x:sheet xmlns:r="http://schemas.openxmlformats.org/officeDocument/2006/relationships" name="Дашборд" sheetId="7" r:id="R98717c371cc64603"/>
    <x:sheet xmlns:r="http://schemas.openxmlformats.org/officeDocument/2006/relationships" name="Источники" sheetId="8" r:id="R6ac1a5a867bc42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yyyy-mm-dd"/>
    <x:numFmt numFmtId="201" formatCode="#,##0;[Red](#,##0);-"/>
    <x:numFmt numFmtId="202" formatCode="0.0%;[Red](0.0%);-"/>
    <x:numFmt numFmtId="203" formatCode="0;[Red](0);-"/>
    <x:numFmt numFmtId="204" formatCode="0.0;[Red](0.0);-"/>
    <x:numFmt numFmtId="205" formatCode="0.0x"/>
    <x:numFmt numFmtId="206" formatCode="0%"/>
    <x:numFmt numFmtId="207" formatCode="0"/>
  </x:numFmts>
  <x:fonts count="20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C99A42"/>
      <x:name val="Carlito"/>
    </x:font>
    <x:font>
      <x:b/>
      <x:sz val="11"/>
      <x:color rgb="FF0000FF"/>
      <x:name val="Carlito"/>
    </x:font>
    <x:font>
      <x:b/>
      <x:sz val="11"/>
      <x:color rgb="FF000000"/>
      <x:name val="Carlito"/>
    </x:font>
    <x:font>
      <x:b/>
      <x:sz val="11"/>
      <x:color rgb="FF008000"/>
      <x:name val="Carlito"/>
    </x:font>
    <x:font>
      <x:b/>
      <x:sz val="10"/>
      <x:color rgb="FF2B313A"/>
      <x:name val="Arial"/>
    </x:font>
    <x:font>
      <x:sz val="10"/>
      <x:color rgb="FF2B313A"/>
      <x:name val="Arial"/>
    </x:font>
    <x:font>
      <x:b/>
      <x:sz val="16"/>
      <x:color rgb="FFFFFFFF"/>
      <x:name val="Arial"/>
    </x:font>
    <x:font>
      <x:b/>
      <x:sz val="11"/>
      <x:color rgb="FF102238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sz val="11"/>
      <x:color rgb="FF008000"/>
      <x:name val="Carlito"/>
    </x:font>
    <x:font>
      <x:b/>
      <x:sz val="10"/>
      <x:color rgb="FF102238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sz val="10"/>
      <x:color rgb="FF008000"/>
      <x:name val="Arial"/>
    </x:font>
    <x:font>
      <x:b/>
      <x:sz val="10"/>
      <x:color rgb="FF000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02238"/>
      </x:patternFill>
    </x:fill>
    <x:fill>
      <x:patternFill patternType="solid">
        <x:fgColor rgb="FFFFF2CC"/>
      </x:patternFill>
    </x:fill>
    <x:fill>
      <x:patternFill patternType="solid">
        <x:fgColor rgb="FFF7F3EB"/>
      </x:patternFill>
    </x:fill>
    <x:fill>
      <x:patternFill patternType="solid">
        <x:fgColor rgb="FFEFEAE0"/>
      </x:patternFill>
    </x:fill>
    <x:fill>
      <x:patternFill patternType="solid">
        <x:fgColor rgb="FFF7FBFF"/>
      </x:patternFill>
    </x:fill>
  </x:fills>
  <x:borders count="2">
    <x:border/>
    <x:border/>
  </x:borders>
  <x:cellStyleXfs count="1">
    <x:xf numFmtId="0" fontId="0" fillId="0" borderId="0"/>
  </x:cellStyleXfs>
  <x:cellXfs count="18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7" fillId="2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/>
    <x:xf numFmtId="0" fontId="7" fillId="2" borderId="1" xfId="0" applyNumberFormat="1" applyFont="1" applyFill="1" applyBorder="1"/>
    <x:xf numFmtId="0" fontId="7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8" fillId="3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0" fillId="5" borderId="0" xfId="0" applyNumberFormat="1" applyFont="1" applyFill="1" applyBorder="1"/>
    <x:xf numFmtId="0" fontId="10" fillId="5" borderId="1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  <x:xf numFmtId="0" fontId="10" fillId="5" borderId="1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11" fillId="6" borderId="0" xfId="0" applyNumberFormat="1" applyFont="1" applyFill="1" applyBorder="1"/>
    <x:xf numFmtId="0" fontId="11" fillId="6" borderId="1" xfId="0" applyNumberFormat="1" applyFont="1" applyFill="1" applyBorder="1"/>
    <x:xf numFmtId="200" fontId="11" fillId="6" borderId="0" xfId="0" applyNumberFormat="1" applyFont="1" applyFill="1" applyBorder="1"/>
    <x:xf numFmtId="200" fontId="11" fillId="6" borderId="1" xfId="0" applyNumberFormat="1" applyFont="1" applyFill="1" applyBorder="1"/>
    <x:xf numFmtId="201" fontId="11" fillId="6" borderId="0" xfId="0" applyNumberFormat="1" applyFont="1" applyFill="1" applyBorder="1"/>
    <x:xf numFmtId="201" fontId="11" fillId="6" borderId="1" xfId="0" applyNumberFormat="1" applyFont="1" applyFill="1" applyBorder="1"/>
    <x:xf numFmtId="202" fontId="11" fillId="6" borderId="0" xfId="0" applyNumberFormat="1" applyFont="1" applyFill="1" applyBorder="1"/>
    <x:xf numFmtId="202" fontId="11" fillId="6" borderId="1" xfId="0" applyNumberFormat="1" applyFont="1" applyFill="1" applyBorder="1"/>
    <x:xf numFmtId="200" fontId="11" fillId="6" borderId="0" xfId="0" applyNumberFormat="1" applyFont="1" applyFill="1" applyBorder="1" applyAlignment="1">
      <x:alignment wrapText="1"/>
    </x:xf>
    <x:xf numFmtId="0" fontId="11" fillId="6" borderId="0" xfId="0" applyNumberFormat="1" applyFont="1" applyFill="1" applyBorder="1" applyAlignment="1">
      <x:alignment wrapText="1"/>
    </x:xf>
    <x:xf numFmtId="201" fontId="11" fillId="6" borderId="0" xfId="0" applyNumberFormat="1" applyFont="1" applyFill="1" applyBorder="1" applyAlignment="1">
      <x:alignment wrapText="1"/>
    </x:xf>
    <x:xf numFmtId="202" fontId="11" fillId="6" borderId="0" xfId="0" applyNumberFormat="1" applyFont="1" applyFill="1" applyBorder="1" applyAlignment="1">
      <x:alignment wrapText="1"/>
    </x:xf>
    <x:xf numFmtId="200" fontId="11" fillId="6" borderId="1" xfId="0" applyNumberFormat="1" applyFont="1" applyFill="1" applyBorder="1" applyAlignment="1">
      <x:alignment wrapText="1"/>
    </x:xf>
    <x:xf numFmtId="0" fontId="11" fillId="6" borderId="1" xfId="0" applyNumberFormat="1" applyFont="1" applyFill="1" applyBorder="1" applyAlignment="1">
      <x:alignment wrapText="1"/>
    </x:xf>
    <x:xf numFmtId="201" fontId="11" fillId="6" borderId="1" xfId="0" applyNumberFormat="1" applyFont="1" applyFill="1" applyBorder="1" applyAlignment="1">
      <x:alignment wrapText="1"/>
    </x:xf>
    <x:xf numFmtId="202" fontId="11" fillId="6" borderId="1" xfId="0" applyNumberFormat="1" applyFont="1" applyFill="1" applyBorder="1" applyAlignment="1">
      <x:alignment wrapText="1"/>
    </x:xf>
    <x:xf numFmtId="201" fontId="11" fillId="0" borderId="0" xfId="0" applyNumberFormat="1" applyFont="1" applyFill="1" applyBorder="1"/>
    <x:xf numFmtId="201" fontId="11" fillId="0" borderId="1" xfId="0" applyNumberFormat="1" applyFont="1" applyFill="1" applyBorder="1"/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201" fontId="11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201" fontId="11" fillId="0" borderId="1" xfId="0" applyNumberFormat="1" applyFont="1" applyFill="1" applyBorder="1" applyAlignment="1">
      <x:alignment wrapText="1"/>
    </x:xf>
    <x:xf numFmtId="0" fontId="12" fillId="0" borderId="1" xfId="0" applyNumberFormat="1" applyFont="1" applyFill="1" applyBorder="1" applyAlignment="1">
      <x:alignment wrapText="1"/>
    </x:xf>
    <x:xf numFmtId="0" fontId="13" fillId="0" borderId="0" xfId="0" applyNumberFormat="1" applyFont="1" applyFill="1" applyBorder="1"/>
    <x:xf numFmtId="0" fontId="13" fillId="0" borderId="1" xfId="0" applyNumberFormat="1" applyFont="1" applyFill="1" applyBorder="1"/>
    <x:xf numFmtId="201" fontId="13" fillId="0" borderId="0" xfId="0" applyNumberFormat="1" applyFont="1" applyFill="1" applyBorder="1"/>
    <x:xf numFmtId="201" fontId="13" fillId="0" borderId="1" xfId="0" applyNumberFormat="1" applyFont="1" applyFill="1" applyBorder="1"/>
    <x:xf numFmtId="203" fontId="13" fillId="0" borderId="0" xfId="0" applyNumberFormat="1" applyFont="1" applyFill="1" applyBorder="1"/>
    <x:xf numFmtId="203" fontId="13" fillId="0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201" fontId="12" fillId="0" borderId="0" xfId="0" applyNumberFormat="1" applyFont="1" applyFill="1" applyBorder="1"/>
    <x:xf numFmtId="201" fontId="12" fillId="0" borderId="1" xfId="0" applyNumberFormat="1" applyFont="1" applyFill="1" applyBorder="1"/>
    <x:xf numFmtId="201" fontId="5" fillId="5" borderId="0" xfId="0" applyNumberFormat="1" applyFont="1" applyFill="1" applyBorder="1"/>
    <x:xf numFmtId="201" fontId="5" fillId="5" borderId="1" xfId="0" applyNumberFormat="1" applyFont="1" applyFill="1" applyBorder="1"/>
    <x:xf numFmtId="204" fontId="12" fillId="0" borderId="0" xfId="0" applyNumberFormat="1" applyFont="1" applyFill="1" applyBorder="1"/>
    <x:xf numFmtId="204" fontId="12" fillId="0" borderId="1" xfId="0" applyNumberFormat="1" applyFont="1" applyFill="1" applyBorder="1"/>
    <x:xf numFmtId="202" fontId="13" fillId="0" borderId="0" xfId="0" applyNumberFormat="1" applyFont="1" applyFill="1" applyBorder="1"/>
    <x:xf numFmtId="202" fontId="13" fillId="0" borderId="1" xfId="0" applyNumberFormat="1" applyFont="1" applyFill="1" applyBorder="1"/>
    <x:xf numFmtId="205" fontId="12" fillId="0" borderId="0" xfId="0" applyNumberFormat="1" applyFont="1" applyFill="1" applyBorder="1"/>
    <x:xf numFmtId="205" fontId="12" fillId="0" borderId="1" xfId="0" applyNumberFormat="1" applyFont="1" applyFill="1" applyBorder="1"/>
    <x:xf numFmtId="201" fontId="13" fillId="0" borderId="0" xfId="0" applyNumberFormat="1" applyFont="1" applyFill="1" applyBorder="1" applyAlignment="1">
      <x:alignment wrapText="1"/>
    </x:xf>
    <x:xf numFmtId="204" fontId="12" fillId="0" borderId="0" xfId="0" applyNumberFormat="1" applyFont="1" applyFill="1" applyBorder="1" applyAlignment="1">
      <x:alignment wrapText="1"/>
    </x:xf>
    <x:xf numFmtId="202" fontId="13" fillId="0" borderId="0" xfId="0" applyNumberFormat="1" applyFont="1" applyFill="1" applyBorder="1" applyAlignment="1">
      <x:alignment wrapText="1"/>
    </x:xf>
    <x:xf numFmtId="201" fontId="12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wrapText="1"/>
    </x:xf>
    <x:xf numFmtId="201" fontId="5" fillId="5" borderId="0" xfId="0" applyNumberFormat="1" applyFont="1" applyFill="1" applyBorder="1" applyAlignment="1">
      <x:alignment wrapText="1"/>
    </x:xf>
    <x:xf numFmtId="205" fontId="12" fillId="0" borderId="0" xfId="0" applyNumberFormat="1" applyFont="1" applyFill="1" applyBorder="1" applyAlignment="1">
      <x:alignment wrapText="1"/>
    </x:xf>
    <x:xf numFmtId="201" fontId="13" fillId="0" borderId="1" xfId="0" applyNumberFormat="1" applyFont="1" applyFill="1" applyBorder="1" applyAlignment="1">
      <x:alignment wrapText="1"/>
    </x:xf>
    <x:xf numFmtId="204" fontId="12" fillId="0" borderId="1" xfId="0" applyNumberFormat="1" applyFont="1" applyFill="1" applyBorder="1" applyAlignment="1">
      <x:alignment wrapText="1"/>
    </x:xf>
    <x:xf numFmtId="202" fontId="13" fillId="0" borderId="1" xfId="0" applyNumberFormat="1" applyFont="1" applyFill="1" applyBorder="1" applyAlignment="1">
      <x:alignment wrapText="1"/>
    </x:xf>
    <x:xf numFmtId="201" fontId="12" fillId="0" borderId="1" xfId="0" applyNumberFormat="1" applyFont="1" applyFill="1" applyBorder="1" applyAlignment="1">
      <x:alignment wrapText="1"/>
    </x:xf>
    <x:xf numFmtId="0" fontId="13" fillId="0" borderId="1" xfId="0" applyNumberFormat="1" applyFont="1" applyFill="1" applyBorder="1" applyAlignment="1">
      <x:alignment wrapText="1"/>
    </x:xf>
    <x:xf numFmtId="201" fontId="5" fillId="5" borderId="1" xfId="0" applyNumberFormat="1" applyFont="1" applyFill="1" applyBorder="1" applyAlignment="1">
      <x:alignment wrapText="1"/>
    </x:xf>
    <x:xf numFmtId="205" fontId="12" fillId="0" borderId="1" xfId="0" applyNumberFormat="1" applyFont="1" applyFill="1" applyBorder="1" applyAlignment="1">
      <x:alignment wrapText="1"/>
    </x:xf>
    <x:xf numFmtId="206" fontId="12" fillId="0" borderId="0" xfId="0" applyNumberFormat="1" applyFont="1" applyFill="1" applyBorder="1"/>
    <x:xf numFmtId="206" fontId="12" fillId="0" borderId="1" xfId="0" applyNumberFormat="1" applyFont="1" applyFill="1" applyBorder="1"/>
    <x:xf numFmtId="206" fontId="12" fillId="0" borderId="0" xfId="0" applyNumberFormat="1" applyFont="1" applyFill="1" applyBorder="1" applyAlignment="1">
      <x:alignment wrapText="1"/>
    </x:xf>
    <x:xf numFmtId="206" fontId="12" fillId="0" borderId="1" xfId="0" applyNumberFormat="1" applyFont="1" applyFill="1" applyBorder="1" applyAlignment="1">
      <x:alignment wrapText="1"/>
    </x:xf>
    <x:xf numFmtId="206" fontId="13" fillId="0" borderId="0" xfId="0" applyNumberFormat="1" applyFont="1" applyFill="1" applyBorder="1"/>
    <x:xf numFmtId="206" fontId="13" fillId="0" borderId="1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20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wrapText="1"/>
    </x:xf>
    <x:xf numFmtId="201" fontId="8" fillId="6" borderId="0" xfId="0" applyNumberFormat="1" applyFont="1" applyFill="1" applyBorder="1" applyAlignment="1">
      <x:alignment wrapText="1"/>
    </x:xf>
    <x:xf numFmtId="202" fontId="8" fillId="6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wrapText="1"/>
    </x:xf>
    <x:xf numFmtId="200" fontId="8" fillId="6" borderId="1" xfId="0" applyNumberFormat="1" applyFont="1" applyFill="1" applyBorder="1" applyAlignment="1">
      <x:alignment wrapText="1"/>
    </x:xf>
    <x:xf numFmtId="0" fontId="8" fillId="6" borderId="1" xfId="0" applyNumberFormat="1" applyFont="1" applyFill="1" applyBorder="1" applyAlignment="1">
      <x:alignment wrapText="1"/>
    </x:xf>
    <x:xf numFmtId="201" fontId="8" fillId="6" borderId="1" xfId="0" applyNumberFormat="1" applyFont="1" applyFill="1" applyBorder="1" applyAlignment="1">
      <x:alignment wrapText="1"/>
    </x:xf>
    <x:xf numFmtId="202" fontId="8" fillId="6" borderId="1" xfId="0" applyNumberFormat="1" applyFont="1" applyFill="1" applyBorder="1" applyAlignment="1">
      <x:alignment wrapText="1"/>
    </x:xf>
    <x:xf numFmtId="201" fontId="8" fillId="0" borderId="0" xfId="0" applyNumberFormat="1" applyFont="1" applyFill="1" applyBorder="1" applyAlignment="1">
      <x:alignment wrapText="1"/>
    </x:xf>
    <x:xf numFmtId="201" fontId="8" fillId="0" borderId="1" xfId="0" applyNumberFormat="1" applyFont="1" applyFill="1" applyBorder="1" applyAlignment="1">
      <x:alignment wrapText="1"/>
    </x:xf>
    <x:xf numFmtId="201" fontId="8" fillId="0" borderId="0" xfId="0" applyNumberFormat="1" applyFont="1" applyFill="1" applyBorder="1"/>
    <x:xf numFmtId="203" fontId="8" fillId="0" borderId="0" xfId="0" applyNumberFormat="1" applyFont="1" applyFill="1" applyBorder="1"/>
    <x:xf numFmtId="201" fontId="8" fillId="0" borderId="1" xfId="0" applyNumberFormat="1" applyFont="1" applyFill="1" applyBorder="1"/>
    <x:xf numFmtId="203" fontId="8" fillId="0" borderId="1" xfId="0" applyNumberFormat="1" applyFont="1" applyFill="1" applyBorder="1"/>
    <x:xf numFmtId="204" fontId="8" fillId="0" borderId="0" xfId="0" applyNumberFormat="1" applyFont="1" applyFill="1" applyBorder="1" applyAlignment="1">
      <x:alignment wrapText="1"/>
    </x:xf>
    <x:xf numFmtId="202" fontId="8" fillId="0" borderId="0" xfId="0" applyNumberFormat="1" applyFont="1" applyFill="1" applyBorder="1" applyAlignment="1">
      <x:alignment wrapText="1"/>
    </x:xf>
    <x:xf numFmtId="201" fontId="7" fillId="5" borderId="0" xfId="0" applyNumberFormat="1" applyFont="1" applyFill="1" applyBorder="1" applyAlignment="1">
      <x:alignment wrapText="1"/>
    </x:xf>
    <x:xf numFmtId="205" fontId="8" fillId="0" borderId="0" xfId="0" applyNumberFormat="1" applyFont="1" applyFill="1" applyBorder="1" applyAlignment="1">
      <x:alignment wrapText="1"/>
    </x:xf>
    <x:xf numFmtId="204" fontId="8" fillId="0" borderId="1" xfId="0" applyNumberFormat="1" applyFont="1" applyFill="1" applyBorder="1" applyAlignment="1">
      <x:alignment wrapText="1"/>
    </x:xf>
    <x:xf numFmtId="202" fontId="8" fillId="0" borderId="1" xfId="0" applyNumberFormat="1" applyFont="1" applyFill="1" applyBorder="1" applyAlignment="1">
      <x:alignment wrapText="1"/>
    </x:xf>
    <x:xf numFmtId="201" fontId="7" fillId="5" borderId="1" xfId="0" applyNumberFormat="1" applyFont="1" applyFill="1" applyBorder="1" applyAlignment="1">
      <x:alignment wrapText="1"/>
    </x:xf>
    <x:xf numFmtId="205" fontId="8" fillId="0" borderId="1" xfId="0" applyNumberFormat="1" applyFont="1" applyFill="1" applyBorder="1" applyAlignment="1">
      <x:alignment wrapText="1"/>
    </x:xf>
    <x:xf numFmtId="206" fontId="8" fillId="0" borderId="0" xfId="0" applyNumberFormat="1" applyFont="1" applyFill="1" applyBorder="1" applyAlignment="1">
      <x:alignment wrapText="1"/>
    </x:xf>
    <x:xf numFmtId="206" fontId="8" fillId="0" borderId="1" xfId="0" applyNumberFormat="1" applyFont="1" applyFill="1" applyBorder="1" applyAlignment="1">
      <x:alignment wrapText="1"/>
    </x:xf>
    <x:xf numFmtId="206" fontId="8" fillId="0" borderId="0" xfId="0" applyNumberFormat="1" applyFont="1" applyFill="1" applyBorder="1"/>
    <x:xf numFmtId="206" fontId="8" fillId="0" borderId="1" xfId="0" applyNumberFormat="1" applyFont="1" applyFill="1" applyBorder="1"/>
    <x:xf numFmtId="0" fontId="14" fillId="5" borderId="0" xfId="0" applyNumberFormat="1" applyFont="1" applyFill="1" applyBorder="1" applyAlignment="1">
      <x:alignment wrapText="1"/>
    </x:xf>
    <x:xf numFmtId="0" fontId="14" fillId="5" borderId="1" xfId="0" applyNumberFormat="1" applyFont="1" applyFill="1" applyBorder="1" applyAlignment="1">
      <x:alignment wrapText="1"/>
    </x:xf>
    <x:xf numFmtId="0" fontId="15" fillId="2" borderId="0" xfId="0" applyNumberFormat="1" applyFont="1" applyFill="1" applyBorder="1"/>
    <x:xf numFmtId="0" fontId="15" fillId="2" borderId="1" xfId="0" applyNumberFormat="1" applyFont="1" applyFill="1" applyBorder="1"/>
    <x:xf numFmtId="200" fontId="16" fillId="6" borderId="0" xfId="0" applyNumberFormat="1" applyFont="1" applyFill="1" applyBorder="1" applyAlignment="1">
      <x:alignment wrapText="1"/>
    </x:xf>
    <x:xf numFmtId="0" fontId="16" fillId="6" borderId="0" xfId="0" applyNumberFormat="1" applyFont="1" applyFill="1" applyBorder="1" applyAlignment="1">
      <x:alignment wrapText="1"/>
    </x:xf>
    <x:xf numFmtId="201" fontId="16" fillId="6" borderId="0" xfId="0" applyNumberFormat="1" applyFont="1" applyFill="1" applyBorder="1" applyAlignment="1">
      <x:alignment wrapText="1"/>
    </x:xf>
    <x:xf numFmtId="202" fontId="16" fillId="6" borderId="0" xfId="0" applyNumberFormat="1" applyFont="1" applyFill="1" applyBorder="1" applyAlignment="1">
      <x:alignment wrapText="1"/>
    </x:xf>
    <x:xf numFmtId="200" fontId="16" fillId="6" borderId="1" xfId="0" applyNumberFormat="1" applyFont="1" applyFill="1" applyBorder="1" applyAlignment="1">
      <x:alignment wrapText="1"/>
    </x:xf>
    <x:xf numFmtId="0" fontId="16" fillId="6" borderId="1" xfId="0" applyNumberFormat="1" applyFont="1" applyFill="1" applyBorder="1" applyAlignment="1">
      <x:alignment wrapText="1"/>
    </x:xf>
    <x:xf numFmtId="201" fontId="16" fillId="6" borderId="1" xfId="0" applyNumberFormat="1" applyFont="1" applyFill="1" applyBorder="1" applyAlignment="1">
      <x:alignment wrapText="1"/>
    </x:xf>
    <x:xf numFmtId="202" fontId="16" fillId="6" borderId="1" xfId="0" applyNumberFormat="1" applyFont="1" applyFill="1" applyBorder="1" applyAlignment="1">
      <x:alignment wrapText="1"/>
    </x:xf>
    <x:xf numFmtId="0" fontId="16" fillId="0" borderId="0" xfId="0" applyNumberFormat="1" applyFont="1" applyFill="1" applyBorder="1" applyAlignment="1">
      <x:alignment wrapText="1"/>
    </x:xf>
    <x:xf numFmtId="201" fontId="16" fillId="0" borderId="0" xfId="0" applyNumberFormat="1" applyFont="1" applyFill="1" applyBorder="1" applyAlignment="1">
      <x:alignment wrapText="1"/>
    </x:xf>
    <x:xf numFmtId="0" fontId="16" fillId="0" borderId="1" xfId="0" applyNumberFormat="1" applyFont="1" applyFill="1" applyBorder="1" applyAlignment="1">
      <x:alignment wrapText="1"/>
    </x:xf>
    <x:xf numFmtId="201" fontId="16" fillId="0" borderId="1" xfId="0" applyNumberFormat="1" applyFont="1" applyFill="1" applyBorder="1" applyAlignment="1">
      <x:alignment wrapText="1"/>
    </x:xf>
    <x:xf numFmtId="0" fontId="17" fillId="0" borderId="0" xfId="0" applyNumberFormat="1" applyFont="1" applyFill="1" applyBorder="1" applyAlignment="1">
      <x:alignment wrapText="1"/>
    </x:xf>
    <x:xf numFmtId="0" fontId="17" fillId="0" borderId="1" xfId="0" applyNumberFormat="1" applyFont="1" applyFill="1" applyBorder="1" applyAlignment="1">
      <x:alignment wrapText="1"/>
    </x:xf>
    <x:xf numFmtId="0" fontId="18" fillId="0" borderId="0" xfId="0" applyNumberFormat="1" applyFont="1" applyFill="1" applyBorder="1"/>
    <x:xf numFmtId="201" fontId="18" fillId="0" borderId="0" xfId="0" applyNumberFormat="1" applyFont="1" applyFill="1" applyBorder="1"/>
    <x:xf numFmtId="203" fontId="18" fillId="0" borderId="0" xfId="0" applyNumberFormat="1" applyFont="1" applyFill="1" applyBorder="1"/>
    <x:xf numFmtId="0" fontId="18" fillId="0" borderId="1" xfId="0" applyNumberFormat="1" applyFont="1" applyFill="1" applyBorder="1"/>
    <x:xf numFmtId="201" fontId="18" fillId="0" borderId="1" xfId="0" applyNumberFormat="1" applyFont="1" applyFill="1" applyBorder="1"/>
    <x:xf numFmtId="203" fontId="18" fillId="0" borderId="1" xfId="0" applyNumberFormat="1" applyFont="1" applyFill="1" applyBorder="1"/>
    <x:xf numFmtId="201" fontId="18" fillId="0" borderId="0" xfId="0" applyNumberFormat="1" applyFont="1" applyFill="1" applyBorder="1" applyAlignment="1">
      <x:alignment wrapText="1"/>
    </x:xf>
    <x:xf numFmtId="201" fontId="18" fillId="0" borderId="1" xfId="0" applyNumberFormat="1" applyFont="1" applyFill="1" applyBorder="1" applyAlignment="1">
      <x:alignment wrapText="1"/>
    </x:xf>
    <x:xf numFmtId="202" fontId="18" fillId="0" borderId="0" xfId="0" applyNumberFormat="1" applyFont="1" applyFill="1" applyBorder="1" applyAlignment="1">
      <x:alignment wrapText="1"/>
    </x:xf>
    <x:xf numFmtId="202" fontId="18" fillId="0" borderId="1" xfId="0" applyNumberFormat="1" applyFont="1" applyFill="1" applyBorder="1" applyAlignment="1">
      <x:alignment wrapText="1"/>
    </x:xf>
    <x:xf numFmtId="204" fontId="17" fillId="0" borderId="0" xfId="0" applyNumberFormat="1" applyFont="1" applyFill="1" applyBorder="1" applyAlignment="1">
      <x:alignment wrapText="1"/>
    </x:xf>
    <x:xf numFmtId="204" fontId="17" fillId="0" borderId="1" xfId="0" applyNumberFormat="1" applyFont="1" applyFill="1" applyBorder="1" applyAlignment="1">
      <x:alignment wrapText="1"/>
    </x:xf>
    <x:xf numFmtId="201" fontId="17" fillId="0" borderId="0" xfId="0" applyNumberFormat="1" applyFont="1" applyFill="1" applyBorder="1" applyAlignment="1">
      <x:alignment wrapText="1"/>
    </x:xf>
    <x:xf numFmtId="201" fontId="17" fillId="0" borderId="1" xfId="0" applyNumberFormat="1" applyFont="1" applyFill="1" applyBorder="1" applyAlignment="1">
      <x:alignment wrapText="1"/>
    </x:xf>
    <x:xf numFmtId="201" fontId="19" fillId="5" borderId="0" xfId="0" applyNumberFormat="1" applyFont="1" applyFill="1" applyBorder="1" applyAlignment="1">
      <x:alignment wrapText="1"/>
    </x:xf>
    <x:xf numFmtId="201" fontId="19" fillId="5" borderId="1" xfId="0" applyNumberFormat="1" applyFont="1" applyFill="1" applyBorder="1" applyAlignment="1">
      <x:alignment wrapText="1"/>
    </x:xf>
    <x:xf numFmtId="205" fontId="17" fillId="0" borderId="0" xfId="0" applyNumberFormat="1" applyFont="1" applyFill="1" applyBorder="1" applyAlignment="1">
      <x:alignment wrapText="1"/>
    </x:xf>
    <x:xf numFmtId="205" fontId="17" fillId="0" borderId="1" xfId="0" applyNumberFormat="1" applyFont="1" applyFill="1" applyBorder="1" applyAlignment="1">
      <x:alignment wrapText="1"/>
    </x:xf>
    <x:xf numFmtId="206" fontId="17" fillId="0" borderId="0" xfId="0" applyNumberFormat="1" applyFont="1" applyFill="1" applyBorder="1" applyAlignment="1">
      <x:alignment wrapText="1"/>
    </x:xf>
    <x:xf numFmtId="206" fontId="17" fillId="0" borderId="1" xfId="0" applyNumberFormat="1" applyFont="1" applyFill="1" applyBorder="1" applyAlignment="1">
      <x:alignment wrapText="1"/>
    </x:xf>
    <x:xf numFmtId="206" fontId="18" fillId="0" borderId="0" xfId="0" applyNumberFormat="1" applyFont="1" applyFill="1" applyBorder="1"/>
    <x:xf numFmtId="206" fontId="18" fillId="0" borderId="1" xfId="0" applyNumberFormat="1" applyFont="1" applyFill="1" applyBorder="1"/>
    <x:xf numFmtId="0" fontId="19" fillId="0" borderId="0" xfId="0" applyNumberFormat="1" applyFont="1" applyFill="1" applyBorder="1"/>
    <x:xf numFmtId="0" fontId="0" fillId="0" borderId="0" xfId="0" applyNumberFormat="1" applyFont="1" applyFill="1" applyBorder="1"/>
    <x:xf numFmtId="0" fontId="15" fillId="2" borderId="0" xfId="0" applyNumberFormat="1" applyFont="1" applyFill="1" applyBorder="1" applyAlignment="1">
      <x:alignment wrapText="1"/>
    </x:xf>
    <x:xf numFmtId="207" fontId="18" fillId="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A33A32"/>
      </x:font>
      <x:fill>
        <x:patternFill>
          <x:bgColor rgb="FFFDE9E7"/>
        </x:patternFill>
      </x:fill>
    </x:dxf>
    <x:dxf>
      <x:font>
        <x:b/>
        <x:color rgb="FF8A6200"/>
      </x:font>
      <x:fill>
        <x:patternFill>
          <x:bgColor rgb="FFFFF2CC"/>
        </x:patternFill>
      </x:fill>
    </x:dxf>
    <x:dxf>
      <x:font>
        <x:b/>
        <x:color rgb="FF2F6B4F"/>
      </x:font>
      <x:fill>
        <x:patternFill>
          <x:bgColor rgb="FFE8F3EC"/>
        </x:patternFill>
      </x:fill>
    </x:dxf>
    <x:dxf>
      <x:font>
        <x:b/>
        <x:color rgb="FF244A73"/>
      </x:font>
      <x:fill>
        <x:patternFill>
          <x:bgColor rgb="FFEAF0F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94fa38a2d4f74" /><Relationship Type="http://schemas.openxmlformats.org/officeDocument/2006/relationships/theme" Target="/xl/theme/theme1.xml" Id="Rd29cba13374e46d5" /><Relationship Type="http://schemas.openxmlformats.org/officeDocument/2006/relationships/sharedStrings" Target="/xl/sharedStrings.xml" Id="R5346fed0857a4fb9" /><Relationship Type="http://schemas.openxmlformats.org/officeDocument/2006/relationships/worksheet" Target="/xl/worksheets/sheet1.xml" Id="Rcfccc211e23f4f3c" /><Relationship Type="http://schemas.openxmlformats.org/officeDocument/2006/relationships/worksheet" Target="/xl/worksheets/sheet2.xml" Id="R4ce70fa5621b464a" /><Relationship Type="http://schemas.openxmlformats.org/officeDocument/2006/relationships/worksheet" Target="/xl/worksheets/sheet3.xml" Id="R9c79095224104f25" /><Relationship Type="http://schemas.openxmlformats.org/officeDocument/2006/relationships/worksheet" Target="/xl/worksheets/sheet4.xml" Id="Rcde94884dcfb4dd5" /><Relationship Type="http://schemas.openxmlformats.org/officeDocument/2006/relationships/worksheet" Target="/xl/worksheets/sheet5.xml" Id="R14ad833504b749ef" /><Relationship Type="http://schemas.openxmlformats.org/officeDocument/2006/relationships/worksheet" Target="/xl/worksheets/sheet6.xml" Id="R4222e57eb91d4ccc" /><Relationship Type="http://schemas.openxmlformats.org/officeDocument/2006/relationships/worksheet" Target="/xl/worksheets/sheet7.xml" Id="R98717c371cc64603" /><Relationship Type="http://schemas.openxmlformats.org/officeDocument/2006/relationships/worksheet" Target="/xl/worksheets/sheet8.xml" Id="R6ac1a5a867bc42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64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</x:cols>
  <x:sheetData>
    <x:row r="1" ht="30" customHeight="1">
      <x:c r="A1" s="38" t="str">
        <x:v>Цифровой рубль для бизнеса — 2026 | модель обязанности, точек и экономики</x:v>
      </x:c>
      <x:c r="B1" s="38"/>
      <x:c r="C1" s="38"/>
      <x:c r="D1" s="38"/>
      <x:c r="E1" s="38"/>
      <x:c r="F1" s="38"/>
      <x:c r="G1" s="38"/>
      <x:c r="H1" s="38"/>
      <x:c r="I1" s="25"/>
      <x:c r="J1" s="25"/>
      <x:c r="K1" s="25"/>
      <x:c r="L1" s="25"/>
      <x:c r="M1" s="25"/>
      <x:c r="N1" s="25"/>
      <x:c r="O1" s="25"/>
      <x:c r="P1" s="25"/>
      <x:c r="Q1" s="25"/>
      <x:c r="R1" s="25"/>
      <x:c r="S1" s="25"/>
      <x:c r="T1" s="25"/>
      <x:c r="U1" s="25"/>
      <x:c r="V1" s="25"/>
      <x:c r="W1" s="25"/>
      <x:c r="X1" s="25"/>
      <x:c r="Y1" s="25"/>
      <x:c r="Z1" s="25"/>
    </x:row>
    <x:row r="2">
      <x:c r="A2" s="25"/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5"/>
      <x:c r="Q2" s="25"/>
      <x:c r="R2" s="25"/>
      <x:c r="S2" s="25"/>
      <x:c r="T2" s="25"/>
      <x:c r="U2" s="25"/>
      <x:c r="V2" s="25"/>
      <x:c r="W2" s="25"/>
      <x:c r="X2" s="25"/>
      <x:c r="Y2" s="25"/>
      <x:c r="Z2" s="25"/>
    </x:row>
    <x:row r="3" ht="22" customHeight="1">
      <x:c r="A3" s="144" t="str">
        <x:v>Как пользоваться моделью</x:v>
      </x:c>
      <x:c r="B3" s="144" t="str">
        <x:v>Калькулятор обязанности, готовности и экономики · актуализировано 06.09.2026</x:v>
      </x:c>
      <x:c r="C3" s="144"/>
      <x:c r="D3" s="144"/>
      <x:c r="E3" s="144"/>
      <x:c r="F3" s="144"/>
      <x:c r="G3" s="144"/>
      <x:c r="H3" s="144"/>
      <x:c r="I3" s="25"/>
      <x:c r="J3" s="25"/>
      <x:c r="K3" s="25"/>
      <x:c r="L3" s="25"/>
      <x:c r="M3" s="25"/>
      <x:c r="N3" s="25"/>
      <x:c r="O3" s="25"/>
      <x:c r="P3" s="25"/>
      <x:c r="Q3" s="25"/>
      <x:c r="R3" s="25"/>
      <x:c r="S3" s="25"/>
      <x:c r="T3" s="25"/>
      <x:c r="U3" s="25"/>
      <x:c r="V3" s="25"/>
      <x:c r="W3" s="25"/>
      <x:c r="X3" s="25"/>
      <x:c r="Y3" s="25"/>
      <x:c r="Z3" s="25"/>
    </x:row>
    <x:row r="4">
      <x:c r="A4" s="27" t="str">
        <x:v>1</x:v>
      </x:c>
      <x:c r="B4" s="28" t="str">
        <x:v>Откройте лист «Вводные» и заполните только синие поля.</x:v>
      </x:c>
      <x:c r="C4" s="25"/>
      <x:c r="D4" s="25"/>
      <x:c r="E4" s="25"/>
      <x:c r="F4" s="25"/>
      <x:c r="G4" s="25"/>
      <x:c r="H4" s="25"/>
      <x:c r="I4" s="25"/>
      <x:c r="J4" s="25"/>
      <x:c r="K4" s="25"/>
      <x:c r="L4" s="25"/>
      <x:c r="M4" s="25"/>
      <x:c r="N4" s="25"/>
      <x:c r="O4" s="25"/>
      <x:c r="P4" s="25"/>
      <x:c r="Q4" s="25"/>
      <x:c r="R4" s="25"/>
      <x:c r="S4" s="25"/>
      <x:c r="T4" s="25"/>
      <x:c r="U4" s="25"/>
      <x:c r="V4" s="25"/>
      <x:c r="W4" s="25"/>
      <x:c r="X4" s="25"/>
      <x:c r="Y4" s="25"/>
      <x:c r="Z4" s="25"/>
    </x:row>
    <x:row r="5">
      <x:c r="A5" s="27" t="str">
        <x:v>2</x:v>
      </x:c>
      <x:c r="B5" s="28" t="str">
        <x:v>На листе «Точки» внесите каждую торговую точку/канал отдельно.</x:v>
      </x:c>
      <x:c r="C5" s="25"/>
      <x:c r="D5" s="25"/>
      <x:c r="E5" s="25"/>
      <x:c r="F5" s="25"/>
      <x:c r="G5" s="25"/>
      <x:c r="H5" s="25"/>
      <x:c r="I5" s="25"/>
      <x:c r="J5" s="25"/>
      <x:c r="K5" s="25"/>
      <x:c r="L5" s="25"/>
      <x:c r="M5" s="25"/>
      <x:c r="N5" s="25"/>
      <x:c r="O5" s="25"/>
      <x:c r="P5" s="25"/>
      <x:c r="Q5" s="25"/>
      <x:c r="R5" s="25"/>
      <x:c r="S5" s="25"/>
      <x:c r="T5" s="25"/>
      <x:c r="U5" s="25"/>
      <x:c r="V5" s="25"/>
      <x:c r="W5" s="25"/>
      <x:c r="X5" s="25"/>
      <x:c r="Y5" s="25"/>
      <x:c r="Z5" s="25"/>
    </x:row>
    <x:row r="6">
      <x:c r="A6" s="27" t="str">
        <x:v>3</x:v>
      </x:c>
      <x:c r="B6" s="28" t="str">
        <x:v>Лист «Обязанность» определит рабочий срок и покажет, действует ли этап 2026 уже сейчас.</x:v>
      </x:c>
      <x:c r="C6" s="25"/>
      <x:c r="D6" s="25"/>
      <x:c r="E6" s="25"/>
      <x:c r="F6" s="25"/>
      <x:c r="G6" s="25"/>
      <x:c r="H6" s="25"/>
      <x:c r="I6" s="25"/>
      <x:c r="J6" s="25"/>
      <x:c r="K6" s="25"/>
      <x:c r="L6" s="25"/>
      <x:c r="M6" s="25"/>
      <x:c r="N6" s="25"/>
      <x:c r="O6" s="25"/>
      <x:c r="P6" s="25"/>
      <x:c r="Q6" s="25"/>
      <x:c r="R6" s="25"/>
      <x:c r="S6" s="25"/>
      <x:c r="T6" s="25"/>
      <x:c r="U6" s="25"/>
      <x:c r="V6" s="25"/>
      <x:c r="W6" s="25"/>
      <x:c r="X6" s="25"/>
      <x:c r="Y6" s="25"/>
      <x:c r="Z6" s="25"/>
    </x:row>
    <x:row r="7">
      <x:c r="A7" s="27" t="str">
        <x:v>4</x:v>
      </x:c>
      <x:c r="B7" s="28" t="str">
        <x:v>На листе «Экономика» сравните эквайринг, СБП и цифровой рубль. Тарифы банка и интегратора вводятся отдельно.</x:v>
      </x:c>
      <x:c r="C7" s="25"/>
      <x:c r="D7" s="25"/>
      <x:c r="E7" s="25"/>
      <x:c r="F7" s="25"/>
      <x:c r="G7" s="25"/>
      <x:c r="H7" s="25"/>
      <x:c r="I7" s="25"/>
      <x:c r="J7" s="25"/>
      <x:c r="K7" s="25"/>
      <x:c r="L7" s="25"/>
      <x:c r="M7" s="25"/>
      <x:c r="N7" s="25"/>
      <x:c r="O7" s="25"/>
      <x:c r="P7" s="25"/>
      <x:c r="Q7" s="25"/>
      <x:c r="R7" s="25"/>
      <x:c r="S7" s="25"/>
      <x:c r="T7" s="25"/>
      <x:c r="U7" s="25"/>
      <x:c r="V7" s="25"/>
      <x:c r="W7" s="25"/>
      <x:c r="X7" s="25"/>
      <x:c r="Y7" s="25"/>
      <x:c r="Z7" s="25"/>
    </x:row>
    <x:row r="8">
      <x:c r="A8" s="27" t="str">
        <x:v>5</x:v>
      </x:c>
      <x:c r="B8" s="28" t="str">
        <x:v>На листе «Готовность» отметьте фактическое состояние проекта.</x:v>
      </x:c>
      <x:c r="C8" s="25"/>
      <x:c r="D8" s="25"/>
      <x:c r="E8" s="25"/>
      <x:c r="F8" s="25"/>
      <x:c r="G8" s="25"/>
      <x:c r="H8" s="25"/>
      <x:c r="I8" s="25"/>
      <x:c r="J8" s="25"/>
      <x:c r="K8" s="25"/>
      <x:c r="L8" s="25"/>
      <x:c r="M8" s="25"/>
      <x:c r="N8" s="25"/>
      <x:c r="O8" s="25"/>
      <x:c r="P8" s="25"/>
      <x:c r="Q8" s="25"/>
      <x:c r="R8" s="25"/>
      <x:c r="S8" s="25"/>
      <x:c r="T8" s="25"/>
      <x:c r="U8" s="25"/>
      <x:c r="V8" s="25"/>
      <x:c r="W8" s="25"/>
      <x:c r="X8" s="25"/>
      <x:c r="Y8" s="25"/>
      <x:c r="Z8" s="25"/>
    </x:row>
    <x:row r="9">
      <x:c r="A9" s="27" t="str">
        <x:v>6</x:v>
      </x:c>
      <x:c r="B9" s="28" t="str">
        <x:v>«Дашборд» собирает итог: действующий/будущий срок, точки, readiness-score, бюджет и статус рабочего контура.</x:v>
      </x:c>
      <x:c r="C9" s="25"/>
      <x:c r="D9" s="25"/>
      <x:c r="E9" s="25"/>
      <x:c r="F9" s="25"/>
      <x:c r="G9" s="25"/>
      <x:c r="H9" s="25"/>
      <x:c r="I9" s="25"/>
      <x:c r="J9" s="25"/>
      <x:c r="K9" s="25"/>
      <x:c r="L9" s="25"/>
      <x:c r="M9" s="25"/>
      <x:c r="N9" s="25"/>
      <x:c r="O9" s="25"/>
      <x:c r="P9" s="25"/>
      <x:c r="Q9" s="25"/>
      <x:c r="R9" s="25"/>
      <x:c r="S9" s="25"/>
      <x:c r="T9" s="25"/>
      <x:c r="U9" s="25"/>
      <x:c r="V9" s="25"/>
      <x:c r="W9" s="25"/>
      <x:c r="X9" s="25"/>
      <x:c r="Y9" s="25"/>
      <x:c r="Z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  <x:c r="M10" s="25"/>
      <x:c r="N10" s="25"/>
      <x:c r="O10" s="25"/>
      <x:c r="P10" s="25"/>
      <x:c r="Q10" s="25"/>
      <x:c r="R10" s="25"/>
      <x:c r="S10" s="25"/>
      <x:c r="T10" s="25"/>
      <x:c r="U10" s="25"/>
      <x:c r="V10" s="25"/>
      <x:c r="W10" s="25"/>
      <x:c r="X10" s="25"/>
      <x:c r="Y10" s="25"/>
      <x:c r="Z10" s="25"/>
    </x:row>
    <x:row r="11" ht="22" customHeight="1">
      <x:c r="A11" s="144" t="str">
        <x:v>Цвета модели</x:v>
      </x:c>
      <x:c r="B11" s="144"/>
      <x:c r="C11" s="144"/>
      <x:c r="D11" s="144"/>
      <x:c r="E11" s="144"/>
      <x:c r="F11" s="144"/>
      <x:c r="G11" s="144"/>
      <x:c r="H11" s="144"/>
      <x:c r="I11" s="25"/>
      <x:c r="J11" s="25"/>
      <x:c r="K11" s="25"/>
      <x:c r="L11" s="25"/>
      <x:c r="M11" s="25"/>
      <x:c r="N11" s="25"/>
      <x:c r="O11" s="25"/>
      <x:c r="P11" s="25"/>
      <x:c r="Q11" s="25"/>
      <x:c r="R11" s="25"/>
      <x:c r="S11" s="25"/>
      <x:c r="T11" s="25"/>
      <x:c r="U11" s="25"/>
      <x:c r="V11" s="25"/>
      <x:c r="W11" s="25"/>
      <x:c r="X11" s="25"/>
      <x:c r="Y11" s="25"/>
      <x:c r="Z11" s="25"/>
    </x:row>
    <x:row r="12">
      <x:c r="A12" s="27" t="str">
        <x:v>Синий текст</x:v>
      </x:c>
      <x:c r="B12" s="25" t="str">
        <x:v>пользовательский ввод / предположения</x:v>
      </x:c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  <x:c r="O12" s="25"/>
      <x:c r="P12" s="25"/>
      <x:c r="Q12" s="25"/>
      <x:c r="R12" s="25"/>
      <x:c r="S12" s="25"/>
      <x:c r="T12" s="25"/>
      <x:c r="U12" s="25"/>
      <x:c r="V12" s="25"/>
      <x:c r="W12" s="25"/>
      <x:c r="X12" s="25"/>
      <x:c r="Y12" s="25"/>
      <x:c r="Z12" s="25"/>
    </x:row>
    <x:row r="13">
      <x:c r="A13" s="27" t="str">
        <x:v>Черный текст</x:v>
      </x:c>
      <x:c r="B13" s="25" t="str">
        <x:v>формулы и расчеты</x:v>
      </x:c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  <x:c r="O13" s="25"/>
      <x:c r="P13" s="25"/>
      <x:c r="Q13" s="25"/>
      <x:c r="R13" s="25"/>
      <x:c r="S13" s="25"/>
      <x:c r="T13" s="25"/>
      <x:c r="U13" s="25"/>
      <x:c r="V13" s="25"/>
      <x:c r="W13" s="25"/>
      <x:c r="X13" s="25"/>
      <x:c r="Y13" s="25"/>
      <x:c r="Z13" s="25"/>
    </x:row>
    <x:row r="14">
      <x:c r="A14" s="27" t="str">
        <x:v>Зеленый текст</x:v>
      </x:c>
      <x:c r="B14" s="25" t="str">
        <x:v>ссылки на другие листы</x:v>
      </x:c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  <x:c r="O14" s="25"/>
      <x:c r="P14" s="25"/>
      <x:c r="Q14" s="25"/>
      <x:c r="R14" s="25"/>
      <x:c r="S14" s="25"/>
      <x:c r="T14" s="25"/>
      <x:c r="U14" s="25"/>
      <x:c r="V14" s="25"/>
      <x:c r="W14" s="25"/>
      <x:c r="X14" s="25"/>
      <x:c r="Y14" s="25"/>
      <x:c r="Z14" s="25"/>
    </x:row>
    <x:row r="15">
      <x:c r="A15" s="29" t="str">
        <x:v>Желтая заливка</x:v>
      </x:c>
      <x:c r="B15" s="25" t="str">
        <x:v>поле требует внимания / подтверждения</x:v>
      </x:c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  <x:c r="O15" s="25"/>
      <x:c r="P15" s="25"/>
      <x:c r="Q15" s="25"/>
      <x:c r="R15" s="25"/>
      <x:c r="S15" s="25"/>
      <x:c r="T15" s="25"/>
      <x:c r="U15" s="25"/>
      <x:c r="V15" s="25"/>
      <x:c r="W15" s="25"/>
      <x:c r="X15" s="25"/>
      <x:c r="Y15" s="25"/>
      <x:c r="Z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  <x:c r="O16" s="25"/>
      <x:c r="P16" s="25"/>
      <x:c r="Q16" s="25"/>
      <x:c r="R16" s="25"/>
      <x:c r="S16" s="25"/>
      <x:c r="T16" s="25"/>
      <x:c r="U16" s="25"/>
      <x:c r="V16" s="25"/>
      <x:c r="W16" s="25"/>
      <x:c r="X16" s="25"/>
      <x:c r="Y16" s="25"/>
      <x:c r="Z16" s="25"/>
    </x:row>
    <x:row r="17" ht="22" customHeight="1">
      <x:c r="A17" s="184" t="str">
        <x:v>Важно после 01.09.2026</x:v>
      </x:c>
      <x:c r="B17" s="184" t="str">
        <x:v>Если условия этапа 2026 подтверждены, но прием не работает, модель показывает действующую обязанность. Используйте лист «Готовность» как план устранения разрыва, а не как календарь к будущему дедлайну.</x:v>
      </x:c>
      <x:c r="C17" s="144"/>
      <x:c r="D17" s="144"/>
      <x:c r="E17" s="144"/>
      <x:c r="F17" s="144"/>
      <x:c r="G17" s="144"/>
      <x:c r="H17" s="144"/>
      <x:c r="I17" s="25"/>
      <x:c r="J17" s="25"/>
      <x:c r="K17" s="25"/>
      <x:c r="L17" s="25"/>
      <x:c r="M17" s="25"/>
      <x:c r="N17" s="25"/>
      <x:c r="O17" s="25"/>
      <x:c r="P17" s="25"/>
      <x:c r="Q17" s="25"/>
      <x:c r="R17" s="25"/>
      <x:c r="S17" s="25"/>
      <x:c r="T17" s="25"/>
      <x:c r="U17" s="25"/>
      <x:c r="V17" s="25"/>
      <x:c r="W17" s="25"/>
      <x:c r="X17" s="25"/>
      <x:c r="Y17" s="25"/>
      <x:c r="Z17" s="25"/>
    </x:row>
    <x:row r="18">
      <x:c r="A18" s="30" t="str">
        <x:v>Граница ответственности</x:v>
      </x:c>
      <x:c r="B18" s="30" t="str">
        <x:v>Отдельный универсальный штраф именно «за неприем цифрового рубля» в проверенных официальных источниках не подтвержден. Это не отменяет действующую обязанность; спорные случаи требуют индивидуальной проверки.</x:v>
      </x:c>
      <x:c r="C18" s="30"/>
      <x:c r="D18" s="30"/>
      <x:c r="E18" s="30"/>
      <x:c r="F18" s="30"/>
      <x:c r="G18" s="30"/>
      <x:c r="H18" s="30"/>
      <x:c r="I18" s="25"/>
      <x:c r="J18" s="25"/>
      <x:c r="K18" s="25"/>
      <x:c r="L18" s="25"/>
      <x:c r="M18" s="25"/>
      <x:c r="N18" s="25"/>
      <x:c r="O18" s="25"/>
      <x:c r="P18" s="25"/>
      <x:c r="Q18" s="25"/>
      <x:c r="R18" s="25"/>
      <x:c r="S18" s="25"/>
      <x:c r="T18" s="25"/>
      <x:c r="U18" s="25"/>
      <x:c r="V18" s="25"/>
      <x:c r="W18" s="25"/>
      <x:c r="X18" s="25"/>
      <x:c r="Y18" s="25"/>
      <x:c r="Z18" s="25"/>
    </x:row>
    <x:row r="19">
      <x:c r="A19" s="30"/>
      <x:c r="B19" s="30"/>
      <x:c r="C19" s="30"/>
      <x:c r="D19" s="30"/>
      <x:c r="E19" s="30"/>
      <x:c r="F19" s="30"/>
      <x:c r="G19" s="30"/>
      <x:c r="H19" s="30"/>
      <x:c r="I19" s="25"/>
      <x:c r="J19" s="25"/>
      <x:c r="K19" s="25"/>
      <x:c r="L19" s="25"/>
      <x:c r="M19" s="25"/>
      <x:c r="N19" s="25"/>
      <x:c r="O19" s="25"/>
      <x:c r="P19" s="25"/>
      <x:c r="Q19" s="25"/>
      <x:c r="R19" s="25"/>
      <x:c r="S19" s="25"/>
      <x:c r="T19" s="25"/>
      <x:c r="U19" s="25"/>
      <x:c r="V19" s="25"/>
      <x:c r="W19" s="25"/>
      <x:c r="X19" s="25"/>
      <x:c r="Y19" s="25"/>
      <x:c r="Z19" s="25"/>
    </x:row>
    <x:row r="20">
      <x:c r="A20" s="30"/>
      <x:c r="B20" s="30"/>
      <x:c r="C20" s="30"/>
      <x:c r="D20" s="30"/>
      <x:c r="E20" s="30"/>
      <x:c r="F20" s="30"/>
      <x:c r="G20" s="30"/>
      <x:c r="H20" s="30"/>
      <x:c r="I20" s="25"/>
      <x:c r="J20" s="25"/>
      <x:c r="K20" s="25"/>
      <x:c r="L20" s="25"/>
      <x:c r="M20" s="25"/>
      <x:c r="N20" s="25"/>
      <x:c r="O20" s="25"/>
      <x:c r="P20" s="25"/>
      <x:c r="Q20" s="25"/>
      <x:c r="R20" s="25"/>
      <x:c r="S20" s="25"/>
      <x:c r="T20" s="25"/>
      <x:c r="U20" s="25"/>
      <x:c r="V20" s="25"/>
      <x:c r="W20" s="25"/>
      <x:c r="X20" s="25"/>
      <x:c r="Y20" s="25"/>
      <x:c r="Z20" s="25"/>
    </x:row>
    <x:row r="21">
      <x:c r="A21" s="30"/>
      <x:c r="B21" s="30"/>
      <x:c r="C21" s="30"/>
      <x:c r="D21" s="30"/>
      <x:c r="E21" s="30"/>
      <x:c r="F21" s="30"/>
      <x:c r="G21" s="30"/>
      <x:c r="H21" s="30"/>
      <x:c r="I21" s="25"/>
      <x:c r="J21" s="25"/>
      <x:c r="K21" s="25"/>
      <x:c r="L21" s="25"/>
      <x:c r="M21" s="25"/>
      <x:c r="N21" s="25"/>
      <x:c r="O21" s="25"/>
      <x:c r="P21" s="25"/>
      <x:c r="Q21" s="25"/>
      <x:c r="R21" s="25"/>
      <x:c r="S21" s="25"/>
      <x:c r="T21" s="25"/>
      <x:c r="U21" s="25"/>
      <x:c r="V21" s="25"/>
      <x:c r="W21" s="25"/>
      <x:c r="X21" s="25"/>
      <x:c r="Y21" s="25"/>
      <x:c r="Z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  <x:c r="O22" s="25"/>
      <x:c r="P22" s="25"/>
      <x:c r="Q22" s="25"/>
      <x:c r="R22" s="25"/>
      <x:c r="S22" s="25"/>
      <x:c r="T22" s="25"/>
      <x:c r="U22" s="25"/>
      <x:c r="V22" s="25"/>
      <x:c r="W22" s="25"/>
      <x:c r="X22" s="25"/>
      <x:c r="Y22" s="25"/>
      <x:c r="Z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  <x:c r="O23" s="25"/>
      <x:c r="P23" s="25"/>
      <x:c r="Q23" s="25"/>
      <x:c r="R23" s="25"/>
      <x:c r="S23" s="25"/>
      <x:c r="T23" s="25"/>
      <x:c r="U23" s="25"/>
      <x:c r="V23" s="25"/>
      <x:c r="W23" s="25"/>
      <x:c r="X23" s="25"/>
      <x:c r="Y23" s="25"/>
      <x:c r="Z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  <x:c r="O24" s="25"/>
      <x:c r="P24" s="25"/>
      <x:c r="Q24" s="25"/>
      <x:c r="R24" s="25"/>
      <x:c r="S24" s="25"/>
      <x:c r="T24" s="25"/>
      <x:c r="U24" s="25"/>
      <x:c r="V24" s="25"/>
      <x:c r="W24" s="25"/>
      <x:c r="X24" s="25"/>
      <x:c r="Y24" s="25"/>
      <x:c r="Z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  <x:c r="O25" s="25"/>
      <x:c r="P25" s="25"/>
      <x:c r="Q25" s="25"/>
      <x:c r="R25" s="25"/>
      <x:c r="S25" s="25"/>
      <x:c r="T25" s="25"/>
      <x:c r="U25" s="25"/>
      <x:c r="V25" s="25"/>
      <x:c r="W25" s="25"/>
      <x:c r="X25" s="25"/>
      <x:c r="Y25" s="25"/>
      <x:c r="Z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  <x:c r="O26" s="25"/>
      <x:c r="P26" s="25"/>
      <x:c r="Q26" s="25"/>
      <x:c r="R26" s="25"/>
      <x:c r="S26" s="25"/>
      <x:c r="T26" s="25"/>
      <x:c r="U26" s="25"/>
      <x:c r="V26" s="25"/>
      <x:c r="W26" s="25"/>
      <x:c r="X26" s="25"/>
      <x:c r="Y26" s="25"/>
      <x:c r="Z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  <x:c r="O27" s="25"/>
      <x:c r="P27" s="25"/>
      <x:c r="Q27" s="25"/>
      <x:c r="R27" s="25"/>
      <x:c r="S27" s="25"/>
      <x:c r="T27" s="25"/>
      <x:c r="U27" s="25"/>
      <x:c r="V27" s="25"/>
      <x:c r="W27" s="25"/>
      <x:c r="X27" s="25"/>
      <x:c r="Y27" s="25"/>
      <x:c r="Z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  <x:c r="O28" s="25"/>
      <x:c r="P28" s="25"/>
      <x:c r="Q28" s="25"/>
      <x:c r="R28" s="25"/>
      <x:c r="S28" s="25"/>
      <x:c r="T28" s="25"/>
      <x:c r="U28" s="25"/>
      <x:c r="V28" s="25"/>
      <x:c r="W28" s="25"/>
      <x:c r="X28" s="25"/>
      <x:c r="Y28" s="25"/>
      <x:c r="Z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  <x:c r="O29" s="25"/>
      <x:c r="P29" s="25"/>
      <x:c r="Q29" s="25"/>
      <x:c r="R29" s="25"/>
      <x:c r="S29" s="25"/>
      <x:c r="T29" s="25"/>
      <x:c r="U29" s="25"/>
      <x:c r="V29" s="25"/>
      <x:c r="W29" s="25"/>
      <x:c r="X29" s="25"/>
      <x:c r="Y29" s="25"/>
      <x:c r="Z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  <x:c r="O30" s="25"/>
      <x:c r="P30" s="25"/>
      <x:c r="Q30" s="25"/>
      <x:c r="R30" s="25"/>
      <x:c r="S30" s="25"/>
      <x:c r="T30" s="25"/>
      <x:c r="U30" s="25"/>
      <x:c r="V30" s="25"/>
      <x:c r="W30" s="25"/>
      <x:c r="X30" s="25"/>
      <x:c r="Y30" s="25"/>
      <x:c r="Z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  <x:c r="O31" s="25"/>
      <x:c r="P31" s="25"/>
      <x:c r="Q31" s="25"/>
      <x:c r="R31" s="25"/>
      <x:c r="S31" s="25"/>
      <x:c r="T31" s="25"/>
      <x:c r="U31" s="25"/>
      <x:c r="V31" s="25"/>
      <x:c r="W31" s="25"/>
      <x:c r="X31" s="25"/>
      <x:c r="Y31" s="25"/>
      <x:c r="Z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  <x:c r="O32" s="25"/>
      <x:c r="P32" s="25"/>
      <x:c r="Q32" s="25"/>
      <x:c r="R32" s="25"/>
      <x:c r="S32" s="25"/>
      <x:c r="T32" s="25"/>
      <x:c r="U32" s="25"/>
      <x:c r="V32" s="25"/>
      <x:c r="W32" s="25"/>
      <x:c r="X32" s="25"/>
      <x:c r="Y32" s="25"/>
      <x:c r="Z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  <x:c r="O33" s="25"/>
      <x:c r="P33" s="25"/>
      <x:c r="Q33" s="25"/>
      <x:c r="R33" s="25"/>
      <x:c r="S33" s="25"/>
      <x:c r="T33" s="25"/>
      <x:c r="U33" s="25"/>
      <x:c r="V33" s="25"/>
      <x:c r="W33" s="25"/>
      <x:c r="X33" s="25"/>
      <x:c r="Y33" s="25"/>
      <x:c r="Z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  <x:c r="O34" s="25"/>
      <x:c r="P34" s="25"/>
      <x:c r="Q34" s="25"/>
      <x:c r="R34" s="25"/>
      <x:c r="S34" s="25"/>
      <x:c r="T34" s="25"/>
      <x:c r="U34" s="25"/>
      <x:c r="V34" s="25"/>
      <x:c r="W34" s="25"/>
      <x:c r="X34" s="25"/>
      <x:c r="Y34" s="25"/>
      <x:c r="Z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  <x:c r="O35" s="25"/>
      <x:c r="P35" s="25"/>
      <x:c r="Q35" s="25"/>
      <x:c r="R35" s="25"/>
      <x:c r="S35" s="25"/>
      <x:c r="T35" s="25"/>
      <x:c r="U35" s="25"/>
      <x:c r="V35" s="25"/>
      <x:c r="W35" s="25"/>
      <x:c r="X35" s="25"/>
      <x:c r="Y35" s="25"/>
      <x:c r="Z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  <x:c r="O36" s="25"/>
      <x:c r="P36" s="25"/>
      <x:c r="Q36" s="25"/>
      <x:c r="R36" s="25"/>
      <x:c r="S36" s="25"/>
      <x:c r="T36" s="25"/>
      <x:c r="U36" s="25"/>
      <x:c r="V36" s="25"/>
      <x:c r="W36" s="25"/>
      <x:c r="X36" s="25"/>
      <x:c r="Y36" s="25"/>
      <x:c r="Z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  <x:c r="O37" s="25"/>
      <x:c r="P37" s="25"/>
      <x:c r="Q37" s="25"/>
      <x:c r="R37" s="25"/>
      <x:c r="S37" s="25"/>
      <x:c r="T37" s="25"/>
      <x:c r="U37" s="25"/>
      <x:c r="V37" s="25"/>
      <x:c r="W37" s="25"/>
      <x:c r="X37" s="25"/>
      <x:c r="Y37" s="25"/>
      <x:c r="Z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  <x:c r="O38" s="25"/>
      <x:c r="P38" s="25"/>
      <x:c r="Q38" s="25"/>
      <x:c r="R38" s="25"/>
      <x:c r="S38" s="25"/>
      <x:c r="T38" s="25"/>
      <x:c r="U38" s="25"/>
      <x:c r="V38" s="25"/>
      <x:c r="W38" s="25"/>
      <x:c r="X38" s="25"/>
      <x:c r="Y38" s="25"/>
      <x:c r="Z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  <x:c r="O39" s="25"/>
      <x:c r="P39" s="25"/>
      <x:c r="Q39" s="25"/>
      <x:c r="R39" s="25"/>
      <x:c r="S39" s="25"/>
      <x:c r="T39" s="25"/>
      <x:c r="U39" s="25"/>
      <x:c r="V39" s="25"/>
      <x:c r="W39" s="25"/>
      <x:c r="X39" s="25"/>
      <x:c r="Y39" s="25"/>
      <x:c r="Z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  <x:c r="O40" s="25"/>
      <x:c r="P40" s="25"/>
      <x:c r="Q40" s="25"/>
      <x:c r="R40" s="25"/>
      <x:c r="S40" s="25"/>
      <x:c r="T40" s="25"/>
      <x:c r="U40" s="25"/>
      <x:c r="V40" s="25"/>
      <x:c r="W40" s="25"/>
      <x:c r="X40" s="25"/>
      <x:c r="Y40" s="25"/>
      <x:c r="Z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  <x:c r="O41" s="25"/>
      <x:c r="P41" s="25"/>
      <x:c r="Q41" s="25"/>
      <x:c r="R41" s="25"/>
      <x:c r="S41" s="25"/>
      <x:c r="T41" s="25"/>
      <x:c r="U41" s="25"/>
      <x:c r="V41" s="25"/>
      <x:c r="W41" s="25"/>
      <x:c r="X41" s="25"/>
      <x:c r="Y41" s="25"/>
      <x:c r="Z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  <x:c r="O42" s="25"/>
      <x:c r="P42" s="25"/>
      <x:c r="Q42" s="25"/>
      <x:c r="R42" s="25"/>
      <x:c r="S42" s="25"/>
      <x:c r="T42" s="25"/>
      <x:c r="U42" s="25"/>
      <x:c r="V42" s="25"/>
      <x:c r="W42" s="25"/>
      <x:c r="X42" s="25"/>
      <x:c r="Y42" s="25"/>
      <x:c r="Z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  <x:c r="O43" s="25"/>
      <x:c r="P43" s="25"/>
      <x:c r="Q43" s="25"/>
      <x:c r="R43" s="25"/>
      <x:c r="S43" s="25"/>
      <x:c r="T43" s="25"/>
      <x:c r="U43" s="25"/>
      <x:c r="V43" s="25"/>
      <x:c r="W43" s="25"/>
      <x:c r="X43" s="25"/>
      <x:c r="Y43" s="25"/>
      <x:c r="Z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  <x:c r="O44" s="25"/>
      <x:c r="P44" s="25"/>
      <x:c r="Q44" s="25"/>
      <x:c r="R44" s="25"/>
      <x:c r="S44" s="25"/>
      <x:c r="T44" s="25"/>
      <x:c r="U44" s="25"/>
      <x:c r="V44" s="25"/>
      <x:c r="W44" s="25"/>
      <x:c r="X44" s="25"/>
      <x:c r="Y44" s="25"/>
      <x:c r="Z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  <x:c r="O45" s="25"/>
      <x:c r="P45" s="25"/>
      <x:c r="Q45" s="25"/>
      <x:c r="R45" s="25"/>
      <x:c r="S45" s="25"/>
      <x:c r="T45" s="25"/>
      <x:c r="U45" s="25"/>
      <x:c r="V45" s="25"/>
      <x:c r="W45" s="25"/>
      <x:c r="X45" s="25"/>
      <x:c r="Y45" s="25"/>
      <x:c r="Z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  <x:c r="O46" s="25"/>
      <x:c r="P46" s="25"/>
      <x:c r="Q46" s="25"/>
      <x:c r="R46" s="25"/>
      <x:c r="S46" s="25"/>
      <x:c r="T46" s="25"/>
      <x:c r="U46" s="25"/>
      <x:c r="V46" s="25"/>
      <x:c r="W46" s="25"/>
      <x:c r="X46" s="25"/>
      <x:c r="Y46" s="25"/>
      <x:c r="Z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  <x:c r="O47" s="25"/>
      <x:c r="P47" s="25"/>
      <x:c r="Q47" s="25"/>
      <x:c r="R47" s="25"/>
      <x:c r="S47" s="25"/>
      <x:c r="T47" s="25"/>
      <x:c r="U47" s="25"/>
      <x:c r="V47" s="25"/>
      <x:c r="W47" s="25"/>
      <x:c r="X47" s="25"/>
      <x:c r="Y47" s="25"/>
      <x:c r="Z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  <x:c r="O48" s="25"/>
      <x:c r="P48" s="25"/>
      <x:c r="Q48" s="25"/>
      <x:c r="R48" s="25"/>
      <x:c r="S48" s="25"/>
      <x:c r="T48" s="25"/>
      <x:c r="U48" s="25"/>
      <x:c r="V48" s="25"/>
      <x:c r="W48" s="25"/>
      <x:c r="X48" s="25"/>
      <x:c r="Y48" s="25"/>
      <x:c r="Z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  <x:c r="O49" s="25"/>
      <x:c r="P49" s="25"/>
      <x:c r="Q49" s="25"/>
      <x:c r="R49" s="25"/>
      <x:c r="S49" s="25"/>
      <x:c r="T49" s="25"/>
      <x:c r="U49" s="25"/>
      <x:c r="V49" s="25"/>
      <x:c r="W49" s="25"/>
      <x:c r="X49" s="25"/>
      <x:c r="Y49" s="25"/>
      <x:c r="Z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  <x:c r="O50" s="25"/>
      <x:c r="P50" s="25"/>
      <x:c r="Q50" s="25"/>
      <x:c r="R50" s="25"/>
      <x:c r="S50" s="25"/>
      <x:c r="T50" s="25"/>
      <x:c r="U50" s="25"/>
      <x:c r="V50" s="25"/>
      <x:c r="W50" s="25"/>
      <x:c r="X50" s="25"/>
      <x:c r="Y50" s="25"/>
      <x:c r="Z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  <x:c r="O51" s="25"/>
      <x:c r="P51" s="25"/>
      <x:c r="Q51" s="25"/>
      <x:c r="R51" s="25"/>
      <x:c r="S51" s="25"/>
      <x:c r="T51" s="25"/>
      <x:c r="U51" s="25"/>
      <x:c r="V51" s="25"/>
      <x:c r="W51" s="25"/>
      <x:c r="X51" s="25"/>
      <x:c r="Y51" s="25"/>
      <x:c r="Z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  <x:c r="O52" s="25"/>
      <x:c r="P52" s="25"/>
      <x:c r="Q52" s="25"/>
      <x:c r="R52" s="25"/>
      <x:c r="S52" s="25"/>
      <x:c r="T52" s="25"/>
      <x:c r="U52" s="25"/>
      <x:c r="V52" s="25"/>
      <x:c r="W52" s="25"/>
      <x:c r="X52" s="25"/>
      <x:c r="Y52" s="25"/>
      <x:c r="Z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  <x:c r="O53" s="25"/>
      <x:c r="P53" s="25"/>
      <x:c r="Q53" s="25"/>
      <x:c r="R53" s="25"/>
      <x:c r="S53" s="25"/>
      <x:c r="T53" s="25"/>
      <x:c r="U53" s="25"/>
      <x:c r="V53" s="25"/>
      <x:c r="W53" s="25"/>
      <x:c r="X53" s="25"/>
      <x:c r="Y53" s="25"/>
      <x:c r="Z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  <x:c r="O54" s="25"/>
      <x:c r="P54" s="25"/>
      <x:c r="Q54" s="25"/>
      <x:c r="R54" s="25"/>
      <x:c r="S54" s="25"/>
      <x:c r="T54" s="25"/>
      <x:c r="U54" s="25"/>
      <x:c r="V54" s="25"/>
      <x:c r="W54" s="25"/>
      <x:c r="X54" s="25"/>
      <x:c r="Y54" s="25"/>
      <x:c r="Z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  <x:c r="O55" s="25"/>
      <x:c r="P55" s="25"/>
      <x:c r="Q55" s="25"/>
      <x:c r="R55" s="25"/>
      <x:c r="S55" s="25"/>
      <x:c r="T55" s="25"/>
      <x:c r="U55" s="25"/>
      <x:c r="V55" s="25"/>
      <x:c r="W55" s="25"/>
      <x:c r="X55" s="25"/>
      <x:c r="Y55" s="25"/>
      <x:c r="Z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  <x:c r="O56" s="25"/>
      <x:c r="P56" s="25"/>
      <x:c r="Q56" s="25"/>
      <x:c r="R56" s="25"/>
      <x:c r="S56" s="25"/>
      <x:c r="T56" s="25"/>
      <x:c r="U56" s="25"/>
      <x:c r="V56" s="25"/>
      <x:c r="W56" s="25"/>
      <x:c r="X56" s="25"/>
      <x:c r="Y56" s="25"/>
      <x:c r="Z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  <x:c r="O57" s="25"/>
      <x:c r="P57" s="25"/>
      <x:c r="Q57" s="25"/>
      <x:c r="R57" s="25"/>
      <x:c r="S57" s="25"/>
      <x:c r="T57" s="25"/>
      <x:c r="U57" s="25"/>
      <x:c r="V57" s="25"/>
      <x:c r="W57" s="25"/>
      <x:c r="X57" s="25"/>
      <x:c r="Y57" s="25"/>
      <x:c r="Z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  <x:c r="O58" s="25"/>
      <x:c r="P58" s="25"/>
      <x:c r="Q58" s="25"/>
      <x:c r="R58" s="25"/>
      <x:c r="S58" s="25"/>
      <x:c r="T58" s="25"/>
      <x:c r="U58" s="25"/>
      <x:c r="V58" s="25"/>
      <x:c r="W58" s="25"/>
      <x:c r="X58" s="25"/>
      <x:c r="Y58" s="25"/>
      <x:c r="Z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  <x:c r="O59" s="25"/>
      <x:c r="P59" s="25"/>
      <x:c r="Q59" s="25"/>
      <x:c r="R59" s="25"/>
      <x:c r="S59" s="25"/>
      <x:c r="T59" s="25"/>
      <x:c r="U59" s="25"/>
      <x:c r="V59" s="25"/>
      <x:c r="W59" s="25"/>
      <x:c r="X59" s="25"/>
      <x:c r="Y59" s="25"/>
      <x:c r="Z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  <x:c r="O60" s="25"/>
      <x:c r="P60" s="25"/>
      <x:c r="Q60" s="25"/>
      <x:c r="R60" s="25"/>
      <x:c r="S60" s="25"/>
      <x:c r="T60" s="25"/>
      <x:c r="U60" s="25"/>
      <x:c r="V60" s="25"/>
      <x:c r="W60" s="25"/>
      <x:c r="X60" s="25"/>
      <x:c r="Y60" s="25"/>
      <x:c r="Z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  <x:c r="O61" s="25"/>
      <x:c r="P61" s="25"/>
      <x:c r="Q61" s="25"/>
      <x:c r="R61" s="25"/>
      <x:c r="S61" s="25"/>
      <x:c r="T61" s="25"/>
      <x:c r="U61" s="25"/>
      <x:c r="V61" s="25"/>
      <x:c r="W61" s="25"/>
      <x:c r="X61" s="25"/>
      <x:c r="Y61" s="25"/>
      <x:c r="Z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  <x:c r="O62" s="25"/>
      <x:c r="P62" s="25"/>
      <x:c r="Q62" s="25"/>
      <x:c r="R62" s="25"/>
      <x:c r="S62" s="25"/>
      <x:c r="T62" s="25"/>
      <x:c r="U62" s="25"/>
      <x:c r="V62" s="25"/>
      <x:c r="W62" s="25"/>
      <x:c r="X62" s="25"/>
      <x:c r="Y62" s="25"/>
      <x:c r="Z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  <x:c r="O63" s="25"/>
      <x:c r="P63" s="25"/>
      <x:c r="Q63" s="25"/>
      <x:c r="R63" s="25"/>
      <x:c r="S63" s="25"/>
      <x:c r="T63" s="25"/>
      <x:c r="U63" s="25"/>
      <x:c r="V63" s="25"/>
      <x:c r="W63" s="25"/>
      <x:c r="X63" s="25"/>
      <x:c r="Y63" s="25"/>
      <x:c r="Z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  <x:c r="O64" s="25"/>
      <x:c r="P64" s="25"/>
      <x:c r="Q64" s="25"/>
      <x:c r="R64" s="25"/>
      <x:c r="S64" s="25"/>
      <x:c r="T64" s="25"/>
      <x:c r="U64" s="25"/>
      <x:c r="V64" s="25"/>
      <x:c r="W64" s="25"/>
      <x:c r="X64" s="25"/>
      <x:c r="Y64" s="25"/>
      <x:c r="Z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  <x:c r="O65" s="25"/>
      <x:c r="P65" s="25"/>
      <x:c r="Q65" s="25"/>
      <x:c r="R65" s="25"/>
      <x:c r="S65" s="25"/>
      <x:c r="T65" s="25"/>
      <x:c r="U65" s="25"/>
      <x:c r="V65" s="25"/>
      <x:c r="W65" s="25"/>
      <x:c r="X65" s="25"/>
      <x:c r="Y65" s="25"/>
      <x:c r="Z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  <x:c r="O66" s="25"/>
      <x:c r="P66" s="25"/>
      <x:c r="Q66" s="25"/>
      <x:c r="R66" s="25"/>
      <x:c r="S66" s="25"/>
      <x:c r="T66" s="25"/>
      <x:c r="U66" s="25"/>
      <x:c r="V66" s="25"/>
      <x:c r="W66" s="25"/>
      <x:c r="X66" s="25"/>
      <x:c r="Y66" s="25"/>
      <x:c r="Z66" s="25"/>
    </x:row>
    <x:row r="67">
      <x:c r="A67" s="25"/>
      <x:c r="B67" s="25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  <x:c r="O67" s="25"/>
      <x:c r="P67" s="25"/>
      <x:c r="Q67" s="25"/>
      <x:c r="R67" s="25"/>
      <x:c r="S67" s="25"/>
      <x:c r="T67" s="25"/>
      <x:c r="U67" s="25"/>
      <x:c r="V67" s="25"/>
      <x:c r="W67" s="25"/>
      <x:c r="X67" s="25"/>
      <x:c r="Y67" s="25"/>
      <x:c r="Z67" s="25"/>
    </x:row>
    <x:row r="68">
      <x:c r="A68" s="25"/>
      <x:c r="B68" s="25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  <x:c r="O68" s="25"/>
      <x:c r="P68" s="25"/>
      <x:c r="Q68" s="25"/>
      <x:c r="R68" s="25"/>
      <x:c r="S68" s="25"/>
      <x:c r="T68" s="25"/>
      <x:c r="U68" s="25"/>
      <x:c r="V68" s="25"/>
      <x:c r="W68" s="25"/>
      <x:c r="X68" s="25"/>
      <x:c r="Y68" s="25"/>
      <x:c r="Z68" s="25"/>
    </x:row>
    <x:row r="69">
      <x:c r="A69" s="25"/>
      <x:c r="B69" s="25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  <x:c r="O69" s="25"/>
      <x:c r="P69" s="25"/>
      <x:c r="Q69" s="25"/>
      <x:c r="R69" s="25"/>
      <x:c r="S69" s="25"/>
      <x:c r="T69" s="25"/>
      <x:c r="U69" s="25"/>
      <x:c r="V69" s="25"/>
      <x:c r="W69" s="25"/>
      <x:c r="X69" s="25"/>
      <x:c r="Y69" s="25"/>
      <x:c r="Z69" s="25"/>
    </x:row>
    <x:row r="70">
      <x:c r="A70" s="25"/>
      <x:c r="B70" s="25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  <x:c r="O70" s="25"/>
      <x:c r="P70" s="25"/>
      <x:c r="Q70" s="25"/>
      <x:c r="R70" s="25"/>
      <x:c r="S70" s="25"/>
      <x:c r="T70" s="25"/>
      <x:c r="U70" s="25"/>
      <x:c r="V70" s="25"/>
      <x:c r="W70" s="25"/>
      <x:c r="X70" s="25"/>
      <x:c r="Y70" s="25"/>
      <x:c r="Z70" s="25"/>
    </x:row>
    <x:row r="71">
      <x:c r="A71" s="25"/>
      <x:c r="B71" s="25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  <x:c r="O71" s="25"/>
      <x:c r="P71" s="25"/>
      <x:c r="Q71" s="25"/>
      <x:c r="R71" s="25"/>
      <x:c r="S71" s="25"/>
      <x:c r="T71" s="25"/>
      <x:c r="U71" s="25"/>
      <x:c r="V71" s="25"/>
      <x:c r="W71" s="25"/>
      <x:c r="X71" s="25"/>
      <x:c r="Y71" s="25"/>
      <x:c r="Z71" s="25"/>
    </x:row>
    <x:row r="72">
      <x:c r="A72" s="25"/>
      <x:c r="B72" s="25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  <x:c r="O72" s="25"/>
      <x:c r="P72" s="25"/>
      <x:c r="Q72" s="25"/>
      <x:c r="R72" s="25"/>
      <x:c r="S72" s="25"/>
      <x:c r="T72" s="25"/>
      <x:c r="U72" s="25"/>
      <x:c r="V72" s="25"/>
      <x:c r="W72" s="25"/>
      <x:c r="X72" s="25"/>
      <x:c r="Y72" s="25"/>
      <x:c r="Z72" s="25"/>
    </x:row>
    <x:row r="73">
      <x:c r="A73" s="25"/>
      <x:c r="B73" s="25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  <x:c r="O73" s="25"/>
      <x:c r="P73" s="25"/>
      <x:c r="Q73" s="25"/>
      <x:c r="R73" s="25"/>
      <x:c r="S73" s="25"/>
      <x:c r="T73" s="25"/>
      <x:c r="U73" s="25"/>
      <x:c r="V73" s="25"/>
      <x:c r="W73" s="25"/>
      <x:c r="X73" s="25"/>
      <x:c r="Y73" s="25"/>
      <x:c r="Z73" s="25"/>
    </x:row>
    <x:row r="74">
      <x:c r="A74" s="25"/>
      <x:c r="B74" s="25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  <x:c r="O74" s="25"/>
      <x:c r="P74" s="25"/>
      <x:c r="Q74" s="25"/>
      <x:c r="R74" s="25"/>
      <x:c r="S74" s="25"/>
      <x:c r="T74" s="25"/>
      <x:c r="U74" s="25"/>
      <x:c r="V74" s="25"/>
      <x:c r="W74" s="25"/>
      <x:c r="X74" s="25"/>
      <x:c r="Y74" s="25"/>
      <x:c r="Z74" s="25"/>
    </x:row>
    <x:row r="75">
      <x:c r="A75" s="25"/>
      <x:c r="B75" s="25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  <x:c r="O75" s="25"/>
      <x:c r="P75" s="25"/>
      <x:c r="Q75" s="25"/>
      <x:c r="R75" s="25"/>
      <x:c r="S75" s="25"/>
      <x:c r="T75" s="25"/>
      <x:c r="U75" s="25"/>
      <x:c r="V75" s="25"/>
      <x:c r="W75" s="25"/>
      <x:c r="X75" s="25"/>
      <x:c r="Y75" s="25"/>
      <x:c r="Z75" s="25"/>
    </x:row>
    <x:row r="76">
      <x:c r="A76" s="25"/>
      <x:c r="B76" s="25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  <x:c r="O76" s="25"/>
      <x:c r="P76" s="25"/>
      <x:c r="Q76" s="25"/>
      <x:c r="R76" s="25"/>
      <x:c r="S76" s="25"/>
      <x:c r="T76" s="25"/>
      <x:c r="U76" s="25"/>
      <x:c r="V76" s="25"/>
      <x:c r="W76" s="25"/>
      <x:c r="X76" s="25"/>
      <x:c r="Y76" s="25"/>
      <x:c r="Z76" s="25"/>
    </x:row>
    <x:row r="77">
      <x:c r="A77" s="25"/>
      <x:c r="B77" s="25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  <x:c r="O77" s="25"/>
      <x:c r="P77" s="25"/>
      <x:c r="Q77" s="25"/>
      <x:c r="R77" s="25"/>
      <x:c r="S77" s="25"/>
      <x:c r="T77" s="25"/>
      <x:c r="U77" s="25"/>
      <x:c r="V77" s="25"/>
      <x:c r="W77" s="25"/>
      <x:c r="X77" s="25"/>
      <x:c r="Y77" s="25"/>
      <x:c r="Z77" s="25"/>
    </x:row>
    <x:row r="78">
      <x:c r="A78" s="25"/>
      <x:c r="B78" s="25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  <x:c r="O78" s="25"/>
      <x:c r="P78" s="25"/>
      <x:c r="Q78" s="25"/>
      <x:c r="R78" s="25"/>
      <x:c r="S78" s="25"/>
      <x:c r="T78" s="25"/>
      <x:c r="U78" s="25"/>
      <x:c r="V78" s="25"/>
      <x:c r="W78" s="25"/>
      <x:c r="X78" s="25"/>
      <x:c r="Y78" s="25"/>
      <x:c r="Z78" s="25"/>
    </x:row>
    <x:row r="79">
      <x:c r="A79" s="25"/>
      <x:c r="B79" s="25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  <x:c r="O79" s="25"/>
      <x:c r="P79" s="25"/>
      <x:c r="Q79" s="25"/>
      <x:c r="R79" s="25"/>
      <x:c r="S79" s="25"/>
      <x:c r="T79" s="25"/>
      <x:c r="U79" s="25"/>
      <x:c r="V79" s="25"/>
      <x:c r="W79" s="25"/>
      <x:c r="X79" s="25"/>
      <x:c r="Y79" s="25"/>
      <x:c r="Z79" s="25"/>
    </x:row>
    <x:row r="80">
      <x:c r="A80" s="25"/>
      <x:c r="B80" s="25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  <x:c r="O80" s="25"/>
      <x:c r="P80" s="25"/>
      <x:c r="Q80" s="25"/>
      <x:c r="R80" s="25"/>
      <x:c r="S80" s="25"/>
      <x:c r="T80" s="25"/>
      <x:c r="U80" s="25"/>
      <x:c r="V80" s="25"/>
      <x:c r="W80" s="25"/>
      <x:c r="X80" s="25"/>
      <x:c r="Y80" s="25"/>
      <x:c r="Z80" s="25"/>
    </x:row>
    <x:row r="81">
      <x:c r="A81" s="25"/>
      <x:c r="B81" s="25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  <x:c r="O81" s="25"/>
      <x:c r="P81" s="25"/>
      <x:c r="Q81" s="25"/>
      <x:c r="R81" s="25"/>
      <x:c r="S81" s="25"/>
      <x:c r="T81" s="25"/>
      <x:c r="U81" s="25"/>
      <x:c r="V81" s="25"/>
      <x:c r="W81" s="25"/>
      <x:c r="X81" s="25"/>
      <x:c r="Y81" s="25"/>
      <x:c r="Z81" s="25"/>
    </x:row>
    <x:row r="82">
      <x:c r="A82" s="25"/>
      <x:c r="B82" s="25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  <x:c r="O82" s="25"/>
      <x:c r="P82" s="25"/>
      <x:c r="Q82" s="25"/>
      <x:c r="R82" s="25"/>
      <x:c r="S82" s="25"/>
      <x:c r="T82" s="25"/>
      <x:c r="U82" s="25"/>
      <x:c r="V82" s="25"/>
      <x:c r="W82" s="25"/>
      <x:c r="X82" s="25"/>
      <x:c r="Y82" s="25"/>
      <x:c r="Z82" s="25"/>
    </x:row>
    <x:row r="83">
      <x:c r="A83" s="25"/>
      <x:c r="B83" s="25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  <x:c r="O83" s="25"/>
      <x:c r="P83" s="25"/>
      <x:c r="Q83" s="25"/>
      <x:c r="R83" s="25"/>
      <x:c r="S83" s="25"/>
      <x:c r="T83" s="25"/>
      <x:c r="U83" s="25"/>
      <x:c r="V83" s="25"/>
      <x:c r="W83" s="25"/>
      <x:c r="X83" s="25"/>
      <x:c r="Y83" s="25"/>
      <x:c r="Z83" s="25"/>
    </x:row>
    <x:row r="84">
      <x:c r="A84" s="25"/>
      <x:c r="B84" s="25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  <x:c r="O84" s="25"/>
      <x:c r="P84" s="25"/>
      <x:c r="Q84" s="25"/>
      <x:c r="R84" s="25"/>
      <x:c r="S84" s="25"/>
      <x:c r="T84" s="25"/>
      <x:c r="U84" s="25"/>
      <x:c r="V84" s="25"/>
      <x:c r="W84" s="25"/>
      <x:c r="X84" s="25"/>
      <x:c r="Y84" s="25"/>
      <x:c r="Z84" s="25"/>
    </x:row>
    <x:row r="85">
      <x:c r="A85" s="25"/>
      <x:c r="B85" s="25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  <x:c r="O85" s="25"/>
      <x:c r="P85" s="25"/>
      <x:c r="Q85" s="25"/>
      <x:c r="R85" s="25"/>
      <x:c r="S85" s="25"/>
      <x:c r="T85" s="25"/>
      <x:c r="U85" s="25"/>
      <x:c r="V85" s="25"/>
      <x:c r="W85" s="25"/>
      <x:c r="X85" s="25"/>
      <x:c r="Y85" s="25"/>
      <x:c r="Z85" s="25"/>
    </x:row>
    <x:row r="86">
      <x:c r="A86" s="25"/>
      <x:c r="B86" s="25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  <x:c r="O86" s="25"/>
      <x:c r="P86" s="25"/>
      <x:c r="Q86" s="25"/>
      <x:c r="R86" s="25"/>
      <x:c r="S86" s="25"/>
      <x:c r="T86" s="25"/>
      <x:c r="U86" s="25"/>
      <x:c r="V86" s="25"/>
      <x:c r="W86" s="25"/>
      <x:c r="X86" s="25"/>
      <x:c r="Y86" s="25"/>
      <x:c r="Z86" s="25"/>
    </x:row>
    <x:row r="87">
      <x:c r="A87" s="25"/>
      <x:c r="B87" s="25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  <x:c r="O87" s="25"/>
      <x:c r="P87" s="25"/>
      <x:c r="Q87" s="25"/>
      <x:c r="R87" s="25"/>
      <x:c r="S87" s="25"/>
      <x:c r="T87" s="25"/>
      <x:c r="U87" s="25"/>
      <x:c r="V87" s="25"/>
      <x:c r="W87" s="25"/>
      <x:c r="X87" s="25"/>
      <x:c r="Y87" s="25"/>
      <x:c r="Z87" s="25"/>
    </x:row>
    <x:row r="88">
      <x:c r="A88" s="25"/>
      <x:c r="B88" s="25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  <x:c r="O88" s="25"/>
      <x:c r="P88" s="25"/>
      <x:c r="Q88" s="25"/>
      <x:c r="R88" s="25"/>
      <x:c r="S88" s="25"/>
      <x:c r="T88" s="25"/>
      <x:c r="U88" s="25"/>
      <x:c r="V88" s="25"/>
      <x:c r="W88" s="25"/>
      <x:c r="X88" s="25"/>
      <x:c r="Y88" s="25"/>
      <x:c r="Z88" s="25"/>
    </x:row>
    <x:row r="89">
      <x:c r="A89" s="25"/>
      <x:c r="B89" s="25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  <x:c r="O89" s="25"/>
      <x:c r="P89" s="25"/>
      <x:c r="Q89" s="25"/>
      <x:c r="R89" s="25"/>
      <x:c r="S89" s="25"/>
      <x:c r="T89" s="25"/>
      <x:c r="U89" s="25"/>
      <x:c r="V89" s="25"/>
      <x:c r="W89" s="25"/>
      <x:c r="X89" s="25"/>
      <x:c r="Y89" s="25"/>
      <x:c r="Z89" s="25"/>
    </x:row>
    <x:row r="90">
      <x:c r="A90" s="25"/>
      <x:c r="B90" s="25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  <x:c r="O90" s="25"/>
      <x:c r="P90" s="25"/>
      <x:c r="Q90" s="25"/>
      <x:c r="R90" s="25"/>
      <x:c r="S90" s="25"/>
      <x:c r="T90" s="25"/>
      <x:c r="U90" s="25"/>
      <x:c r="V90" s="25"/>
      <x:c r="W90" s="25"/>
      <x:c r="X90" s="25"/>
      <x:c r="Y90" s="25"/>
      <x:c r="Z90" s="25"/>
    </x:row>
    <x:row r="91">
      <x:c r="A91" s="25"/>
      <x:c r="B91" s="25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  <x:c r="O91" s="25"/>
      <x:c r="P91" s="25"/>
      <x:c r="Q91" s="25"/>
      <x:c r="R91" s="25"/>
      <x:c r="S91" s="25"/>
      <x:c r="T91" s="25"/>
      <x:c r="U91" s="25"/>
      <x:c r="V91" s="25"/>
      <x:c r="W91" s="25"/>
      <x:c r="X91" s="25"/>
      <x:c r="Y91" s="25"/>
      <x:c r="Z91" s="25"/>
    </x:row>
    <x:row r="92">
      <x:c r="A92" s="25"/>
      <x:c r="B92" s="25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  <x:c r="O92" s="25"/>
      <x:c r="P92" s="25"/>
      <x:c r="Q92" s="25"/>
      <x:c r="R92" s="25"/>
      <x:c r="S92" s="25"/>
      <x:c r="T92" s="25"/>
      <x:c r="U92" s="25"/>
      <x:c r="V92" s="25"/>
      <x:c r="W92" s="25"/>
      <x:c r="X92" s="25"/>
      <x:c r="Y92" s="25"/>
      <x:c r="Z92" s="25"/>
    </x:row>
    <x:row r="93">
      <x:c r="A93" s="25"/>
      <x:c r="B93" s="25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  <x:c r="O93" s="25"/>
      <x:c r="P93" s="25"/>
      <x:c r="Q93" s="25"/>
      <x:c r="R93" s="25"/>
      <x:c r="S93" s="25"/>
      <x:c r="T93" s="25"/>
      <x:c r="U93" s="25"/>
      <x:c r="V93" s="25"/>
      <x:c r="W93" s="25"/>
      <x:c r="X93" s="25"/>
      <x:c r="Y93" s="25"/>
      <x:c r="Z93" s="25"/>
    </x:row>
    <x:row r="94">
      <x:c r="A94" s="25"/>
      <x:c r="B94" s="25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  <x:c r="O94" s="25"/>
      <x:c r="P94" s="25"/>
      <x:c r="Q94" s="25"/>
      <x:c r="R94" s="25"/>
      <x:c r="S94" s="25"/>
      <x:c r="T94" s="25"/>
      <x:c r="U94" s="25"/>
      <x:c r="V94" s="25"/>
      <x:c r="W94" s="25"/>
      <x:c r="X94" s="25"/>
      <x:c r="Y94" s="25"/>
      <x:c r="Z94" s="25"/>
    </x:row>
    <x:row r="95">
      <x:c r="A95" s="25"/>
      <x:c r="B95" s="25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  <x:c r="O95" s="25"/>
      <x:c r="P95" s="25"/>
      <x:c r="Q95" s="25"/>
      <x:c r="R95" s="25"/>
      <x:c r="S95" s="25"/>
      <x:c r="T95" s="25"/>
      <x:c r="U95" s="25"/>
      <x:c r="V95" s="25"/>
      <x:c r="W95" s="25"/>
      <x:c r="X95" s="25"/>
      <x:c r="Y95" s="25"/>
      <x:c r="Z95" s="25"/>
    </x:row>
    <x:row r="96">
      <x:c r="A96" s="25"/>
      <x:c r="B96" s="25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  <x:c r="O96" s="25"/>
      <x:c r="P96" s="25"/>
      <x:c r="Q96" s="25"/>
      <x:c r="R96" s="25"/>
      <x:c r="S96" s="25"/>
      <x:c r="T96" s="25"/>
      <x:c r="U96" s="25"/>
      <x:c r="V96" s="25"/>
      <x:c r="W96" s="25"/>
      <x:c r="X96" s="25"/>
      <x:c r="Y96" s="25"/>
      <x:c r="Z96" s="25"/>
    </x:row>
    <x:row r="97">
      <x:c r="A97" s="25"/>
      <x:c r="B97" s="25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  <x:c r="O97" s="25"/>
      <x:c r="P97" s="25"/>
      <x:c r="Q97" s="25"/>
      <x:c r="R97" s="25"/>
      <x:c r="S97" s="25"/>
      <x:c r="T97" s="25"/>
      <x:c r="U97" s="25"/>
      <x:c r="V97" s="25"/>
      <x:c r="W97" s="25"/>
      <x:c r="X97" s="25"/>
      <x:c r="Y97" s="25"/>
      <x:c r="Z97" s="25"/>
    </x:row>
    <x:row r="98">
      <x:c r="A98" s="25"/>
      <x:c r="B98" s="25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  <x:c r="O98" s="25"/>
      <x:c r="P98" s="25"/>
      <x:c r="Q98" s="25"/>
      <x:c r="R98" s="25"/>
      <x:c r="S98" s="25"/>
      <x:c r="T98" s="25"/>
      <x:c r="U98" s="25"/>
      <x:c r="V98" s="25"/>
      <x:c r="W98" s="25"/>
      <x:c r="X98" s="25"/>
      <x:c r="Y98" s="25"/>
      <x:c r="Z98" s="25"/>
    </x:row>
    <x:row r="99">
      <x:c r="A99" s="25"/>
      <x:c r="B99" s="25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  <x:c r="O99" s="25"/>
      <x:c r="P99" s="25"/>
      <x:c r="Q99" s="25"/>
      <x:c r="R99" s="25"/>
      <x:c r="S99" s="25"/>
      <x:c r="T99" s="25"/>
      <x:c r="U99" s="25"/>
      <x:c r="V99" s="25"/>
      <x:c r="W99" s="25"/>
      <x:c r="X99" s="25"/>
      <x:c r="Y99" s="25"/>
      <x:c r="Z99" s="25"/>
    </x:row>
    <x:row r="100">
      <x:c r="A100" s="25"/>
      <x:c r="B100" s="25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  <x:c r="O100" s="25"/>
      <x:c r="P100" s="25"/>
      <x:c r="Q100" s="25"/>
      <x:c r="R100" s="25"/>
      <x:c r="S100" s="25"/>
      <x:c r="T100" s="25"/>
      <x:c r="U100" s="25"/>
      <x:c r="V100" s="25"/>
      <x:c r="W100" s="25"/>
      <x:c r="X100" s="25"/>
      <x:c r="Y100" s="25"/>
      <x:c r="Z100" s="25"/>
    </x:row>
  </x:sheetData>
  <x:mergeCells>
    <x:mergeCell ref="A1:H1"/>
    <x:mergeCell ref="A3:H3"/>
    <x:mergeCell ref="A11:H11"/>
    <x:mergeCell ref="A17:H17"/>
    <x:mergeCell ref="A18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8" hidden="0" customWidth="1"/>
    <x:col min="3" max="3" width="17" hidden="0" customWidth="1"/>
    <x:col min="4" max="4" width="46" hidden="0" customWidth="1"/>
  </x:cols>
  <x:sheetData>
    <x:row r="1" ht="30" customHeight="1">
      <x:c r="A1" s="38" t="str">
        <x:v>Вводные данные</x:v>
      </x:c>
      <x:c r="B1" s="38"/>
      <x:c r="C1" s="38"/>
      <x:c r="D1" s="38"/>
      <x:c r="E1" s="25"/>
      <x:c r="F1" s="25"/>
      <x:c r="G1" s="25"/>
      <x:c r="H1" s="25"/>
      <x:c r="I1" s="25"/>
      <x:c r="J1" s="25"/>
      <x:c r="K1" s="25"/>
      <x:c r="L1" s="25"/>
      <x:c r="M1" s="25"/>
      <x:c r="N1" s="25"/>
      <x:c r="O1" s="25"/>
      <x:c r="P1" s="25"/>
      <x:c r="Q1" s="25"/>
      <x:c r="R1" s="25"/>
      <x:c r="S1" s="25"/>
      <x:c r="T1" s="25"/>
      <x:c r="U1" s="25"/>
      <x:c r="V1" s="25"/>
      <x:c r="W1" s="25"/>
      <x:c r="X1" s="25"/>
      <x:c r="Y1" s="25"/>
      <x:c r="Z1" s="25"/>
    </x:row>
    <x:row r="2">
      <x:c r="A2" s="25"/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5"/>
      <x:c r="Q2" s="25"/>
      <x:c r="R2" s="25"/>
      <x:c r="S2" s="25"/>
      <x:c r="T2" s="25"/>
      <x:c r="U2" s="25"/>
      <x:c r="V2" s="25"/>
      <x:c r="W2" s="25"/>
      <x:c r="X2" s="25"/>
      <x:c r="Y2" s="25"/>
      <x:c r="Z2" s="25"/>
    </x:row>
    <x:row r="3">
      <x:c r="A3" s="142" t="str">
        <x:v>Параметр</x:v>
      </x:c>
      <x:c r="B3" s="142" t="str">
        <x:v>Значение</x:v>
      </x:c>
      <x:c r="C3" s="142" t="str">
        <x:v>Единица / формат</x:v>
      </x:c>
      <x:c r="D3" s="142" t="str">
        <x:v>Источник / комментарий</x:v>
      </x:c>
      <x:c r="E3" s="25"/>
      <x:c r="F3" s="25"/>
      <x:c r="G3" s="25"/>
      <x:c r="H3" s="25"/>
      <x:c r="I3" s="25"/>
      <x:c r="J3" s="25"/>
      <x:c r="K3" s="25"/>
      <x:c r="L3" s="25"/>
      <x:c r="M3" s="25"/>
      <x:c r="N3" s="25"/>
      <x:c r="O3" s="25"/>
      <x:c r="P3" s="25"/>
      <x:c r="Q3" s="25"/>
      <x:c r="R3" s="25"/>
      <x:c r="S3" s="25"/>
      <x:c r="T3" s="25"/>
      <x:c r="U3" s="25"/>
      <x:c r="V3" s="25"/>
      <x:c r="W3" s="25"/>
      <x:c r="X3" s="25"/>
      <x:c r="Y3" s="25"/>
      <x:c r="Z3" s="25"/>
    </x:row>
    <x:row r="4">
      <x:c r="A4" s="28" t="str">
        <x:v>Дата проверки</x:v>
      </x:c>
      <x:c r="B4" s="146" t="str">
        <x:v>2026-09-07</x:v>
      </x:c>
      <x:c r="C4" s="28" t="str">
        <x:v>дата</x:v>
      </x:c>
      <x:c r="D4" s="28" t="str">
        <x:v>Фактчек модели перепроверен 07.09.2026 по материалам Банка России</x:v>
      </x:c>
      <x:c r="E4" s="25"/>
      <x:c r="F4" s="25"/>
      <x:c r="G4" s="25"/>
      <x:c r="H4" s="25"/>
      <x:c r="I4" s="25"/>
      <x:c r="J4" s="25"/>
      <x:c r="K4" s="25"/>
      <x:c r="L4" s="25"/>
      <x:c r="M4" s="25"/>
      <x:c r="N4" s="25"/>
      <x:c r="O4" s="25"/>
      <x:c r="P4" s="25"/>
      <x:c r="Q4" s="25"/>
      <x:c r="R4" s="25"/>
      <x:c r="S4" s="25"/>
      <x:c r="T4" s="25"/>
      <x:c r="U4" s="25"/>
      <x:c r="V4" s="25"/>
      <x:c r="W4" s="25"/>
      <x:c r="X4" s="25"/>
      <x:c r="Y4" s="25"/>
      <x:c r="Z4" s="25"/>
    </x:row>
    <x:row r="5">
      <x:c r="A5" s="28" t="str">
        <x:v>Форма бизнеса</x:v>
      </x:c>
      <x:c r="B5" s="147" t="str">
        <x:v>ООО/АО</x:v>
      </x:c>
      <x:c r="C5" s="28" t="str">
        <x:v>список</x:v>
      </x:c>
      <x:c r="D5" s="28" t="str">
        <x:v>Для ИП статус обязанности и технической доступности подтверждайте отдельно по актуальным разъяснениям Банка России и банка</x:v>
      </x:c>
      <x:c r="E5" s="25"/>
      <x:c r="F5" s="25"/>
      <x:c r="G5" s="25"/>
      <x:c r="H5" s="25"/>
      <x:c r="I5" s="25"/>
      <x:c r="J5" s="25"/>
      <x:c r="K5" s="25"/>
      <x:c r="L5" s="25"/>
      <x:c r="M5" s="25"/>
      <x:c r="N5" s="25"/>
      <x:c r="O5" s="25"/>
      <x:c r="P5" s="25"/>
      <x:c r="Q5" s="25"/>
      <x:c r="R5" s="25"/>
      <x:c r="S5" s="25"/>
      <x:c r="T5" s="25"/>
      <x:c r="U5" s="25"/>
      <x:c r="V5" s="25"/>
      <x:c r="W5" s="25"/>
      <x:c r="X5" s="25"/>
      <x:c r="Y5" s="25"/>
      <x:c r="Z5" s="25"/>
    </x:row>
    <x:row r="6">
      <x:c r="A6" s="28" t="str">
        <x:v>Есть продажи гражданам для личных нужд?</x:v>
      </x:c>
      <x:c r="B6" s="147" t="str">
        <x:v>Да</x:v>
      </x:c>
      <x:c r="C6" s="28" t="str">
        <x:v>Да/Нет</x:v>
      </x:c>
      <x:c r="D6" s="28" t="str">
        <x:v>Банк России: обязанность касается B2C-продаж</x:v>
      </x:c>
      <x:c r="E6" s="25"/>
      <x:c r="F6" s="25"/>
      <x:c r="G6" s="25"/>
      <x:c r="H6" s="25"/>
      <x:c r="I6" s="25"/>
      <x:c r="J6" s="25"/>
      <x:c r="K6" s="25"/>
      <x:c r="L6" s="25"/>
      <x:c r="M6" s="25"/>
      <x:c r="N6" s="25"/>
      <x:c r="O6" s="25"/>
      <x:c r="P6" s="25"/>
      <x:c r="Q6" s="25"/>
      <x:c r="R6" s="25"/>
      <x:c r="S6" s="25"/>
      <x:c r="T6" s="25"/>
      <x:c r="U6" s="25"/>
      <x:c r="V6" s="25"/>
      <x:c r="W6" s="25"/>
      <x:c r="X6" s="25"/>
      <x:c r="Y6" s="25"/>
      <x:c r="Z6" s="25"/>
    </x:row>
    <x:row r="7">
      <x:c r="A7" s="28" t="str">
        <x:v>Выручка за предыдущий календарный год</x:v>
      </x:c>
      <x:c r="B7" s="147" t="n">
        <x:v>130000000</x:v>
      </x:c>
      <x:c r="C7" s="28" t="str">
        <x:v>₽</x:v>
      </x:c>
      <x:c r="D7" s="28" t="str">
        <x:v>Для этапа 2026 порог: свыше 120 млн ₽</x:v>
      </x:c>
      <x:c r="E7" s="25"/>
      <x:c r="F7" s="25"/>
      <x:c r="G7" s="25"/>
      <x:c r="H7" s="25"/>
      <x:c r="I7" s="25"/>
      <x:c r="J7" s="25"/>
      <x:c r="K7" s="25"/>
      <x:c r="L7" s="25"/>
      <x:c r="M7" s="25"/>
      <x:c r="N7" s="25"/>
      <x:c r="O7" s="25"/>
      <x:c r="P7" s="25"/>
      <x:c r="Q7" s="25"/>
      <x:c r="R7" s="25"/>
      <x:c r="S7" s="25"/>
      <x:c r="T7" s="25"/>
      <x:c r="U7" s="25"/>
      <x:c r="V7" s="25"/>
      <x:c r="W7" s="25"/>
      <x:c r="X7" s="25"/>
      <x:c r="Y7" s="25"/>
      <x:c r="Z7" s="25"/>
    </x:row>
    <x:row r="8">
      <x:c r="A8" s="28" t="str">
        <x:v>На 01.01.2026 был договор приема электронных средств платежа со значимым банком?</x:v>
      </x:c>
      <x:c r="B8" s="147" t="str">
        <x:v>Да</x:v>
      </x:c>
      <x:c r="C8" s="28" t="str">
        <x:v>Да/Нет/Не знаю</x:v>
      </x:c>
      <x:c r="D8" s="28" t="str">
        <x:v>Контрольное условие этапа 2026: договор приема электронных средств платежа на 01.01.2026</x:v>
      </x:c>
      <x:c r="E8" s="25"/>
      <x:c r="F8" s="25"/>
      <x:c r="G8" s="25"/>
      <x:c r="H8" s="25"/>
      <x:c r="I8" s="25"/>
      <x:c r="J8" s="25"/>
      <x:c r="K8" s="25"/>
      <x:c r="L8" s="25"/>
      <x:c r="M8" s="25"/>
      <x:c r="N8" s="25"/>
      <x:c r="O8" s="25"/>
      <x:c r="P8" s="25"/>
      <x:c r="Q8" s="25"/>
      <x:c r="R8" s="25"/>
      <x:c r="S8" s="25"/>
      <x:c r="T8" s="25"/>
      <x:c r="U8" s="25"/>
      <x:c r="V8" s="25"/>
      <x:c r="W8" s="25"/>
      <x:c r="X8" s="25"/>
      <x:c r="Y8" s="25"/>
      <x:c r="Z8" s="25"/>
    </x:row>
    <x:row r="9">
      <x:c r="A9" s="28" t="str">
        <x:v>На 01.01.2026 был договор приема электронных средств платежа со значимым банком или банком с универсальной лицензией?</x:v>
      </x:c>
      <x:c r="B9" s="147" t="str">
        <x:v>Да</x:v>
      </x:c>
      <x:c r="C9" s="28" t="str">
        <x:v>Да/Нет/Не знаю</x:v>
      </x:c>
      <x:c r="D9" s="28" t="str">
        <x:v>Контрольное условие этапа 2027</x:v>
      </x:c>
      <x:c r="E9" s="25"/>
      <x:c r="F9" s="25"/>
      <x:c r="G9" s="25"/>
      <x:c r="H9" s="25"/>
      <x:c r="I9" s="25"/>
      <x:c r="J9" s="25"/>
      <x:c r="K9" s="25"/>
      <x:c r="L9" s="25"/>
      <x:c r="M9" s="25"/>
      <x:c r="N9" s="25"/>
      <x:c r="O9" s="25"/>
      <x:c r="P9" s="25"/>
      <x:c r="Q9" s="25"/>
      <x:c r="R9" s="25"/>
      <x:c r="S9" s="25"/>
      <x:c r="T9" s="25"/>
      <x:c r="U9" s="25"/>
      <x:c r="V9" s="25"/>
      <x:c r="W9" s="25"/>
      <x:c r="X9" s="25"/>
      <x:c r="Y9" s="25"/>
      <x:c r="Z9" s="25"/>
    </x:row>
    <x:row r="10">
      <x:c r="A10" s="28" t="str">
        <x:v>Текущая комиссия карточного эквайринга</x:v>
      </x:c>
      <x:c r="B10" s="148" t="n">
        <x:v>0.018</x:v>
      </x:c>
      <x:c r="C10" s="28" t="str">
        <x:v>% оборота</x:v>
      </x:c>
      <x:c r="D10" s="28" t="str">
        <x:v>Введите фактическую ставку бизнеса</x:v>
      </x:c>
      <x:c r="E10" s="25"/>
      <x:c r="F10" s="25"/>
      <x:c r="G10" s="25"/>
      <x:c r="H10" s="25"/>
      <x:c r="I10" s="25"/>
      <x:c r="J10" s="25"/>
      <x:c r="K10" s="25"/>
      <x:c r="L10" s="25"/>
      <x:c r="M10" s="25"/>
      <x:c r="N10" s="25"/>
      <x:c r="O10" s="25"/>
      <x:c r="P10" s="25"/>
      <x:c r="Q10" s="25"/>
      <x:c r="R10" s="25"/>
      <x:c r="S10" s="25"/>
      <x:c r="T10" s="25"/>
      <x:c r="U10" s="25"/>
      <x:c r="V10" s="25"/>
      <x:c r="W10" s="25"/>
      <x:c r="X10" s="25"/>
      <x:c r="Y10" s="25"/>
      <x:c r="Z10" s="25"/>
    </x:row>
    <x:row r="11">
      <x:c r="A11" s="28" t="str">
        <x:v>Текущая комиссия СБП</x:v>
      </x:c>
      <x:c r="B11" s="149" t="n">
        <x:v>0.007</x:v>
      </x:c>
      <x:c r="C11" s="28" t="str">
        <x:v>% оборота</x:v>
      </x:c>
      <x:c r="D11" s="28" t="str">
        <x:v>Введите фактическую ставку бизнеса</x:v>
      </x:c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  <x:c r="O11" s="25"/>
      <x:c r="P11" s="25"/>
      <x:c r="Q11" s="25"/>
      <x:c r="R11" s="25"/>
      <x:c r="S11" s="25"/>
      <x:c r="T11" s="25"/>
      <x:c r="U11" s="25"/>
      <x:c r="V11" s="25"/>
      <x:c r="W11" s="25"/>
      <x:c r="X11" s="25"/>
      <x:c r="Y11" s="25"/>
      <x:c r="Z11" s="25"/>
    </x:row>
    <x:row r="12">
      <x:c r="A12" s="28" t="str">
        <x:v>Средний чек</x:v>
      </x:c>
      <x:c r="B12" s="148" t="n">
        <x:v>2500</x:v>
      </x:c>
      <x:c r="C12" s="28" t="str">
        <x:v>₽</x:v>
      </x:c>
      <x:c r="D12" s="28" t="str">
        <x:v>Пользовательский ввод</x:v>
      </x:c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  <x:c r="O12" s="25"/>
      <x:c r="P12" s="25"/>
      <x:c r="Q12" s="25"/>
      <x:c r="R12" s="25"/>
      <x:c r="S12" s="25"/>
      <x:c r="T12" s="25"/>
      <x:c r="U12" s="25"/>
      <x:c r="V12" s="25"/>
      <x:c r="W12" s="25"/>
      <x:c r="X12" s="25"/>
      <x:c r="Y12" s="25"/>
      <x:c r="Z12" s="25"/>
    </x:row>
    <x:row r="13">
      <x:c r="A13" s="28" t="str">
        <x:v>Месячный B2C-оборот</x:v>
      </x:c>
      <x:c r="B13" s="148" t="n">
        <x:v>8000000</x:v>
      </x:c>
      <x:c r="C13" s="28" t="str">
        <x:v>₽/мес</x:v>
      </x:c>
      <x:c r="D13" s="28" t="str">
        <x:v>Пользовательский ввод</x:v>
      </x:c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  <x:c r="O13" s="25"/>
      <x:c r="P13" s="25"/>
      <x:c r="Q13" s="25"/>
      <x:c r="R13" s="25"/>
      <x:c r="S13" s="25"/>
      <x:c r="T13" s="25"/>
      <x:c r="U13" s="25"/>
      <x:c r="V13" s="25"/>
      <x:c r="W13" s="25"/>
      <x:c r="X13" s="25"/>
      <x:c r="Y13" s="25"/>
      <x:c r="Z13" s="25"/>
    </x:row>
    <x:row r="14">
      <x:c r="A14" s="28" t="str">
        <x:v>Ожидаемая доля платежей цифровым рублем</x:v>
      </x:c>
      <x:c r="B14" s="149" t="n">
        <x:v>0.1</x:v>
      </x:c>
      <x:c r="C14" s="28" t="str">
        <x:v>% оборота</x:v>
      </x:c>
      <x:c r="D14" s="28" t="str">
        <x:v>Сценарное предположение, не прогноз Банка России</x:v>
      </x:c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  <x:c r="O14" s="25"/>
      <x:c r="P14" s="25"/>
      <x:c r="Q14" s="25"/>
      <x:c r="R14" s="25"/>
      <x:c r="S14" s="25"/>
      <x:c r="T14" s="25"/>
      <x:c r="U14" s="25"/>
      <x:c r="V14" s="25"/>
      <x:c r="W14" s="25"/>
      <x:c r="X14" s="25"/>
      <x:c r="Y14" s="25"/>
      <x:c r="Z14" s="25"/>
    </x:row>
    <x:row r="15">
      <x:c r="A15" s="28" t="str">
        <x:v>Разовые затраты на интеграцию</x:v>
      </x:c>
      <x:c r="B15" s="148" t="n">
        <x:v>0</x:v>
      </x:c>
      <x:c r="C15" s="28" t="str">
        <x:v>₽</x:v>
      </x:c>
      <x:c r="D15" s="28" t="str">
        <x:v>Введите КП банка/интегратора</x:v>
      </x:c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  <x:c r="O15" s="25"/>
      <x:c r="P15" s="25"/>
      <x:c r="Q15" s="25"/>
      <x:c r="R15" s="25"/>
      <x:c r="S15" s="25"/>
      <x:c r="T15" s="25"/>
      <x:c r="U15" s="25"/>
      <x:c r="V15" s="25"/>
      <x:c r="W15" s="25"/>
      <x:c r="X15" s="25"/>
      <x:c r="Y15" s="25"/>
      <x:c r="Z15" s="25"/>
    </x:row>
    <x:row r="16">
      <x:c r="A16" s="28" t="str">
        <x:v>Ежемесячные затраты на поддержку</x:v>
      </x:c>
      <x:c r="B16" s="149" t="n">
        <x:v>0</x:v>
      </x:c>
      <x:c r="C16" s="28" t="str">
        <x:v>₽/мес</x:v>
      </x:c>
      <x:c r="D16" s="28" t="str">
        <x:v>Введите КП банка/интегратора</x:v>
      </x:c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  <x:c r="O16" s="25"/>
      <x:c r="P16" s="25"/>
      <x:c r="Q16" s="25"/>
      <x:c r="R16" s="25"/>
      <x:c r="S16" s="25"/>
      <x:c r="T16" s="25"/>
      <x:c r="U16" s="25"/>
      <x:c r="V16" s="25"/>
      <x:c r="W16" s="25"/>
      <x:c r="X16" s="25"/>
      <x:c r="Y16" s="25"/>
      <x:c r="Z16" s="25"/>
    </x:row>
    <x:row r="17">
      <x:c r="A17" s="28" t="str">
        <x:v>Тариф цифрового рубля до 31.12.2026</x:v>
      </x:c>
      <x:c r="B17" s="148" t="n">
        <x:v>0</x:v>
      </x:c>
      <x:c r="C17" s="28" t="str">
        <x:v>%</x:v>
      </x:c>
      <x:c r="D17" s="28" t="str">
        <x:v>Банк России: льготный тариф оператора 0% до 31.12.2026</x:v>
      </x:c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  <x:c r="O17" s="25"/>
      <x:c r="P17" s="25"/>
      <x:c r="Q17" s="25"/>
      <x:c r="R17" s="25"/>
      <x:c r="S17" s="25"/>
      <x:c r="T17" s="25"/>
      <x:c r="U17" s="25"/>
      <x:c r="V17" s="25"/>
      <x:c r="W17" s="25"/>
      <x:c r="X17" s="25"/>
      <x:c r="Y17" s="25"/>
      <x:c r="Z17" s="25"/>
    </x:row>
    <x:row r="18">
      <x:c r="A18" s="28" t="str">
        <x:v>Тариф цифрового рубля с 01.01.2027</x:v>
      </x:c>
      <x:c r="B18" s="149" t="n">
        <x:v>0.003</x:v>
      </x:c>
      <x:c r="C18" s="28" t="str">
        <x:v>%</x:v>
      </x:c>
      <x:c r="D18" s="28" t="str">
        <x:v>Банк России: C2B с 01.01.2027 — 0,3%, максимум 1 500 ₽ за перевод</x:v>
      </x:c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  <x:c r="O18" s="25"/>
      <x:c r="P18" s="25"/>
      <x:c r="Q18" s="25"/>
      <x:c r="R18" s="25"/>
      <x:c r="S18" s="25"/>
      <x:c r="T18" s="25"/>
      <x:c r="U18" s="25"/>
      <x:c r="V18" s="25"/>
      <x:c r="W18" s="25"/>
      <x:c r="X18" s="25"/>
      <x:c r="Y18" s="25"/>
      <x:c r="Z18" s="25"/>
    </x:row>
    <x:row r="19">
      <x:c r="A19" s="28" t="str">
        <x:v>Максимальная комиссия за один C2B-перевод с 2027</x:v>
      </x:c>
      <x:c r="B19" s="148" t="n">
        <x:v>1500</x:v>
      </x:c>
      <x:c r="C19" s="28" t="str">
        <x:v>₽</x:v>
      </x:c>
      <x:c r="D19" s="28" t="str">
        <x:v>Банк России</x:v>
      </x:c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  <x:c r="O19" s="25"/>
      <x:c r="P19" s="25"/>
      <x:c r="Q19" s="25"/>
      <x:c r="R19" s="25"/>
      <x:c r="S19" s="25"/>
      <x:c r="T19" s="25"/>
      <x:c r="U19" s="25"/>
      <x:c r="V19" s="25"/>
      <x:c r="W19" s="25"/>
      <x:c r="X19" s="25"/>
      <x:c r="Y19" s="25"/>
      <x:c r="Z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  <x:c r="O20" s="25"/>
      <x:c r="P20" s="25"/>
      <x:c r="Q20" s="25"/>
      <x:c r="R20" s="25"/>
      <x:c r="S20" s="25"/>
      <x:c r="T20" s="25"/>
      <x:c r="U20" s="25"/>
      <x:c r="V20" s="25"/>
      <x:c r="W20" s="25"/>
      <x:c r="X20" s="25"/>
      <x:c r="Y20" s="25"/>
      <x:c r="Z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  <x:c r="O21" s="25"/>
      <x:c r="P21" s="25"/>
      <x:c r="Q21" s="25"/>
      <x:c r="R21" s="25"/>
      <x:c r="S21" s="25"/>
      <x:c r="T21" s="25"/>
      <x:c r="U21" s="25"/>
      <x:c r="V21" s="25"/>
      <x:c r="W21" s="25"/>
      <x:c r="X21" s="25"/>
      <x:c r="Y21" s="25"/>
      <x:c r="Z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  <x:c r="O22" s="25"/>
      <x:c r="P22" s="25"/>
      <x:c r="Q22" s="25"/>
      <x:c r="R22" s="25"/>
      <x:c r="S22" s="25"/>
      <x:c r="T22" s="25"/>
      <x:c r="U22" s="25"/>
      <x:c r="V22" s="25"/>
      <x:c r="W22" s="25"/>
      <x:c r="X22" s="25"/>
      <x:c r="Y22" s="25"/>
      <x:c r="Z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  <x:c r="O23" s="25"/>
      <x:c r="P23" s="25"/>
      <x:c r="Q23" s="25"/>
      <x:c r="R23" s="25"/>
      <x:c r="S23" s="25"/>
      <x:c r="T23" s="25"/>
      <x:c r="U23" s="25"/>
      <x:c r="V23" s="25"/>
      <x:c r="W23" s="25"/>
      <x:c r="X23" s="25"/>
      <x:c r="Y23" s="25"/>
      <x:c r="Z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  <x:c r="O24" s="25"/>
      <x:c r="P24" s="25"/>
      <x:c r="Q24" s="25"/>
      <x:c r="R24" s="25"/>
      <x:c r="S24" s="25"/>
      <x:c r="T24" s="25"/>
      <x:c r="U24" s="25"/>
      <x:c r="V24" s="25"/>
      <x:c r="W24" s="25"/>
      <x:c r="X24" s="25"/>
      <x:c r="Y24" s="25"/>
      <x:c r="Z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  <x:c r="O25" s="25"/>
      <x:c r="P25" s="25"/>
      <x:c r="Q25" s="25"/>
      <x:c r="R25" s="25"/>
      <x:c r="S25" s="25"/>
      <x:c r="T25" s="25"/>
      <x:c r="U25" s="25"/>
      <x:c r="V25" s="25"/>
      <x:c r="W25" s="25"/>
      <x:c r="X25" s="25"/>
      <x:c r="Y25" s="25"/>
      <x:c r="Z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  <x:c r="O26" s="25"/>
      <x:c r="P26" s="25"/>
      <x:c r="Q26" s="25"/>
      <x:c r="R26" s="25"/>
      <x:c r="S26" s="25"/>
      <x:c r="T26" s="25"/>
      <x:c r="U26" s="25"/>
      <x:c r="V26" s="25"/>
      <x:c r="W26" s="25"/>
      <x:c r="X26" s="25"/>
      <x:c r="Y26" s="25"/>
      <x:c r="Z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  <x:c r="O27" s="25"/>
      <x:c r="P27" s="25"/>
      <x:c r="Q27" s="25"/>
      <x:c r="R27" s="25"/>
      <x:c r="S27" s="25"/>
      <x:c r="T27" s="25"/>
      <x:c r="U27" s="25"/>
      <x:c r="V27" s="25"/>
      <x:c r="W27" s="25"/>
      <x:c r="X27" s="25"/>
      <x:c r="Y27" s="25"/>
      <x:c r="Z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  <x:c r="O28" s="25"/>
      <x:c r="P28" s="25"/>
      <x:c r="Q28" s="25"/>
      <x:c r="R28" s="25"/>
      <x:c r="S28" s="25"/>
      <x:c r="T28" s="25"/>
      <x:c r="U28" s="25"/>
      <x:c r="V28" s="25"/>
      <x:c r="W28" s="25"/>
      <x:c r="X28" s="25"/>
      <x:c r="Y28" s="25"/>
      <x:c r="Z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  <x:c r="O29" s="25"/>
      <x:c r="P29" s="25"/>
      <x:c r="Q29" s="25"/>
      <x:c r="R29" s="25"/>
      <x:c r="S29" s="25"/>
      <x:c r="T29" s="25"/>
      <x:c r="U29" s="25"/>
      <x:c r="V29" s="25"/>
      <x:c r="W29" s="25"/>
      <x:c r="X29" s="25"/>
      <x:c r="Y29" s="25"/>
      <x:c r="Z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  <x:c r="O30" s="25"/>
      <x:c r="P30" s="25"/>
      <x:c r="Q30" s="25"/>
      <x:c r="R30" s="25"/>
      <x:c r="S30" s="25"/>
      <x:c r="T30" s="25"/>
      <x:c r="U30" s="25"/>
      <x:c r="V30" s="25"/>
      <x:c r="W30" s="25"/>
      <x:c r="X30" s="25"/>
      <x:c r="Y30" s="25"/>
      <x:c r="Z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  <x:c r="O31" s="25"/>
      <x:c r="P31" s="25"/>
      <x:c r="Q31" s="25"/>
      <x:c r="R31" s="25"/>
      <x:c r="S31" s="25"/>
      <x:c r="T31" s="25"/>
      <x:c r="U31" s="25"/>
      <x:c r="V31" s="25"/>
      <x:c r="W31" s="25"/>
      <x:c r="X31" s="25"/>
      <x:c r="Y31" s="25"/>
      <x:c r="Z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  <x:c r="O32" s="25"/>
      <x:c r="P32" s="25"/>
      <x:c r="Q32" s="25"/>
      <x:c r="R32" s="25"/>
      <x:c r="S32" s="25"/>
      <x:c r="T32" s="25"/>
      <x:c r="U32" s="25"/>
      <x:c r="V32" s="25"/>
      <x:c r="W32" s="25"/>
      <x:c r="X32" s="25"/>
      <x:c r="Y32" s="25"/>
      <x:c r="Z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  <x:c r="O33" s="25"/>
      <x:c r="P33" s="25"/>
      <x:c r="Q33" s="25"/>
      <x:c r="R33" s="25"/>
      <x:c r="S33" s="25"/>
      <x:c r="T33" s="25"/>
      <x:c r="U33" s="25"/>
      <x:c r="V33" s="25"/>
      <x:c r="W33" s="25"/>
      <x:c r="X33" s="25"/>
      <x:c r="Y33" s="25"/>
      <x:c r="Z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  <x:c r="O34" s="25"/>
      <x:c r="P34" s="25"/>
      <x:c r="Q34" s="25"/>
      <x:c r="R34" s="25"/>
      <x:c r="S34" s="25"/>
      <x:c r="T34" s="25"/>
      <x:c r="U34" s="25"/>
      <x:c r="V34" s="25"/>
      <x:c r="W34" s="25"/>
      <x:c r="X34" s="25"/>
      <x:c r="Y34" s="25"/>
      <x:c r="Z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  <x:c r="O35" s="25"/>
      <x:c r="P35" s="25"/>
      <x:c r="Q35" s="25"/>
      <x:c r="R35" s="25"/>
      <x:c r="S35" s="25"/>
      <x:c r="T35" s="25"/>
      <x:c r="U35" s="25"/>
      <x:c r="V35" s="25"/>
      <x:c r="W35" s="25"/>
      <x:c r="X35" s="25"/>
      <x:c r="Y35" s="25"/>
      <x:c r="Z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  <x:c r="O36" s="25"/>
      <x:c r="P36" s="25"/>
      <x:c r="Q36" s="25"/>
      <x:c r="R36" s="25"/>
      <x:c r="S36" s="25"/>
      <x:c r="T36" s="25"/>
      <x:c r="U36" s="25"/>
      <x:c r="V36" s="25"/>
      <x:c r="W36" s="25"/>
      <x:c r="X36" s="25"/>
      <x:c r="Y36" s="25"/>
      <x:c r="Z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  <x:c r="O37" s="25"/>
      <x:c r="P37" s="25"/>
      <x:c r="Q37" s="25"/>
      <x:c r="R37" s="25"/>
      <x:c r="S37" s="25"/>
      <x:c r="T37" s="25"/>
      <x:c r="U37" s="25"/>
      <x:c r="V37" s="25"/>
      <x:c r="W37" s="25"/>
      <x:c r="X37" s="25"/>
      <x:c r="Y37" s="25"/>
      <x:c r="Z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  <x:c r="O38" s="25"/>
      <x:c r="P38" s="25"/>
      <x:c r="Q38" s="25"/>
      <x:c r="R38" s="25"/>
      <x:c r="S38" s="25"/>
      <x:c r="T38" s="25"/>
      <x:c r="U38" s="25"/>
      <x:c r="V38" s="25"/>
      <x:c r="W38" s="25"/>
      <x:c r="X38" s="25"/>
      <x:c r="Y38" s="25"/>
      <x:c r="Z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  <x:c r="O39" s="25"/>
      <x:c r="P39" s="25"/>
      <x:c r="Q39" s="25"/>
      <x:c r="R39" s="25"/>
      <x:c r="S39" s="25"/>
      <x:c r="T39" s="25"/>
      <x:c r="U39" s="25"/>
      <x:c r="V39" s="25"/>
      <x:c r="W39" s="25"/>
      <x:c r="X39" s="25"/>
      <x:c r="Y39" s="25"/>
      <x:c r="Z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  <x:c r="O40" s="25"/>
      <x:c r="P40" s="25"/>
      <x:c r="Q40" s="25"/>
      <x:c r="R40" s="25"/>
      <x:c r="S40" s="25"/>
      <x:c r="T40" s="25"/>
      <x:c r="U40" s="25"/>
      <x:c r="V40" s="25"/>
      <x:c r="W40" s="25"/>
      <x:c r="X40" s="25"/>
      <x:c r="Y40" s="25"/>
      <x:c r="Z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  <x:c r="O41" s="25"/>
      <x:c r="P41" s="25"/>
      <x:c r="Q41" s="25"/>
      <x:c r="R41" s="25"/>
      <x:c r="S41" s="25"/>
      <x:c r="T41" s="25"/>
      <x:c r="U41" s="25"/>
      <x:c r="V41" s="25"/>
      <x:c r="W41" s="25"/>
      <x:c r="X41" s="25"/>
      <x:c r="Y41" s="25"/>
      <x:c r="Z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  <x:c r="O42" s="25"/>
      <x:c r="P42" s="25"/>
      <x:c r="Q42" s="25"/>
      <x:c r="R42" s="25"/>
      <x:c r="S42" s="25"/>
      <x:c r="T42" s="25"/>
      <x:c r="U42" s="25"/>
      <x:c r="V42" s="25"/>
      <x:c r="W42" s="25"/>
      <x:c r="X42" s="25"/>
      <x:c r="Y42" s="25"/>
      <x:c r="Z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  <x:c r="O43" s="25"/>
      <x:c r="P43" s="25"/>
      <x:c r="Q43" s="25"/>
      <x:c r="R43" s="25"/>
      <x:c r="S43" s="25"/>
      <x:c r="T43" s="25"/>
      <x:c r="U43" s="25"/>
      <x:c r="V43" s="25"/>
      <x:c r="W43" s="25"/>
      <x:c r="X43" s="25"/>
      <x:c r="Y43" s="25"/>
      <x:c r="Z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  <x:c r="O44" s="25"/>
      <x:c r="P44" s="25"/>
      <x:c r="Q44" s="25"/>
      <x:c r="R44" s="25"/>
      <x:c r="S44" s="25"/>
      <x:c r="T44" s="25"/>
      <x:c r="U44" s="25"/>
      <x:c r="V44" s="25"/>
      <x:c r="W44" s="25"/>
      <x:c r="X44" s="25"/>
      <x:c r="Y44" s="25"/>
      <x:c r="Z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  <x:c r="O45" s="25"/>
      <x:c r="P45" s="25"/>
      <x:c r="Q45" s="25"/>
      <x:c r="R45" s="25"/>
      <x:c r="S45" s="25"/>
      <x:c r="T45" s="25"/>
      <x:c r="U45" s="25"/>
      <x:c r="V45" s="25"/>
      <x:c r="W45" s="25"/>
      <x:c r="X45" s="25"/>
      <x:c r="Y45" s="25"/>
      <x:c r="Z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  <x:c r="O46" s="25"/>
      <x:c r="P46" s="25"/>
      <x:c r="Q46" s="25"/>
      <x:c r="R46" s="25"/>
      <x:c r="S46" s="25"/>
      <x:c r="T46" s="25"/>
      <x:c r="U46" s="25"/>
      <x:c r="V46" s="25"/>
      <x:c r="W46" s="25"/>
      <x:c r="X46" s="25"/>
      <x:c r="Y46" s="25"/>
      <x:c r="Z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  <x:c r="O47" s="25"/>
      <x:c r="P47" s="25"/>
      <x:c r="Q47" s="25"/>
      <x:c r="R47" s="25"/>
      <x:c r="S47" s="25"/>
      <x:c r="T47" s="25"/>
      <x:c r="U47" s="25"/>
      <x:c r="V47" s="25"/>
      <x:c r="W47" s="25"/>
      <x:c r="X47" s="25"/>
      <x:c r="Y47" s="25"/>
      <x:c r="Z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  <x:c r="O48" s="25"/>
      <x:c r="P48" s="25"/>
      <x:c r="Q48" s="25"/>
      <x:c r="R48" s="25"/>
      <x:c r="S48" s="25"/>
      <x:c r="T48" s="25"/>
      <x:c r="U48" s="25"/>
      <x:c r="V48" s="25"/>
      <x:c r="W48" s="25"/>
      <x:c r="X48" s="25"/>
      <x:c r="Y48" s="25"/>
      <x:c r="Z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  <x:c r="O49" s="25"/>
      <x:c r="P49" s="25"/>
      <x:c r="Q49" s="25"/>
      <x:c r="R49" s="25"/>
      <x:c r="S49" s="25"/>
      <x:c r="T49" s="25"/>
      <x:c r="U49" s="25"/>
      <x:c r="V49" s="25"/>
      <x:c r="W49" s="25"/>
      <x:c r="X49" s="25"/>
      <x:c r="Y49" s="25"/>
      <x:c r="Z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  <x:c r="O50" s="25"/>
      <x:c r="P50" s="25"/>
      <x:c r="Q50" s="25"/>
      <x:c r="R50" s="25"/>
      <x:c r="S50" s="25"/>
      <x:c r="T50" s="25"/>
      <x:c r="U50" s="25"/>
      <x:c r="V50" s="25"/>
      <x:c r="W50" s="25"/>
      <x:c r="X50" s="25"/>
      <x:c r="Y50" s="25"/>
      <x:c r="Z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  <x:c r="O51" s="25"/>
      <x:c r="P51" s="25"/>
      <x:c r="Q51" s="25"/>
      <x:c r="R51" s="25"/>
      <x:c r="S51" s="25"/>
      <x:c r="T51" s="25"/>
      <x:c r="U51" s="25"/>
      <x:c r="V51" s="25"/>
      <x:c r="W51" s="25"/>
      <x:c r="X51" s="25"/>
      <x:c r="Y51" s="25"/>
      <x:c r="Z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  <x:c r="O52" s="25"/>
      <x:c r="P52" s="25"/>
      <x:c r="Q52" s="25"/>
      <x:c r="R52" s="25"/>
      <x:c r="S52" s="25"/>
      <x:c r="T52" s="25"/>
      <x:c r="U52" s="25"/>
      <x:c r="V52" s="25"/>
      <x:c r="W52" s="25"/>
      <x:c r="X52" s="25"/>
      <x:c r="Y52" s="25"/>
      <x:c r="Z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  <x:c r="O53" s="25"/>
      <x:c r="P53" s="25"/>
      <x:c r="Q53" s="25"/>
      <x:c r="R53" s="25"/>
      <x:c r="S53" s="25"/>
      <x:c r="T53" s="25"/>
      <x:c r="U53" s="25"/>
      <x:c r="V53" s="25"/>
      <x:c r="W53" s="25"/>
      <x:c r="X53" s="25"/>
      <x:c r="Y53" s="25"/>
      <x:c r="Z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  <x:c r="O54" s="25"/>
      <x:c r="P54" s="25"/>
      <x:c r="Q54" s="25"/>
      <x:c r="R54" s="25"/>
      <x:c r="S54" s="25"/>
      <x:c r="T54" s="25"/>
      <x:c r="U54" s="25"/>
      <x:c r="V54" s="25"/>
      <x:c r="W54" s="25"/>
      <x:c r="X54" s="25"/>
      <x:c r="Y54" s="25"/>
      <x:c r="Z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  <x:c r="O55" s="25"/>
      <x:c r="P55" s="25"/>
      <x:c r="Q55" s="25"/>
      <x:c r="R55" s="25"/>
      <x:c r="S55" s="25"/>
      <x:c r="T55" s="25"/>
      <x:c r="U55" s="25"/>
      <x:c r="V55" s="25"/>
      <x:c r="W55" s="25"/>
      <x:c r="X55" s="25"/>
      <x:c r="Y55" s="25"/>
      <x:c r="Z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  <x:c r="O56" s="25"/>
      <x:c r="P56" s="25"/>
      <x:c r="Q56" s="25"/>
      <x:c r="R56" s="25"/>
      <x:c r="S56" s="25"/>
      <x:c r="T56" s="25"/>
      <x:c r="U56" s="25"/>
      <x:c r="V56" s="25"/>
      <x:c r="W56" s="25"/>
      <x:c r="X56" s="25"/>
      <x:c r="Y56" s="25"/>
      <x:c r="Z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  <x:c r="O57" s="25"/>
      <x:c r="P57" s="25"/>
      <x:c r="Q57" s="25"/>
      <x:c r="R57" s="25"/>
      <x:c r="S57" s="25"/>
      <x:c r="T57" s="25"/>
      <x:c r="U57" s="25"/>
      <x:c r="V57" s="25"/>
      <x:c r="W57" s="25"/>
      <x:c r="X57" s="25"/>
      <x:c r="Y57" s="25"/>
      <x:c r="Z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  <x:c r="O58" s="25"/>
      <x:c r="P58" s="25"/>
      <x:c r="Q58" s="25"/>
      <x:c r="R58" s="25"/>
      <x:c r="S58" s="25"/>
      <x:c r="T58" s="25"/>
      <x:c r="U58" s="25"/>
      <x:c r="V58" s="25"/>
      <x:c r="W58" s="25"/>
      <x:c r="X58" s="25"/>
      <x:c r="Y58" s="25"/>
      <x:c r="Z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  <x:c r="O59" s="25"/>
      <x:c r="P59" s="25"/>
      <x:c r="Q59" s="25"/>
      <x:c r="R59" s="25"/>
      <x:c r="S59" s="25"/>
      <x:c r="T59" s="25"/>
      <x:c r="U59" s="25"/>
      <x:c r="V59" s="25"/>
      <x:c r="W59" s="25"/>
      <x:c r="X59" s="25"/>
      <x:c r="Y59" s="25"/>
      <x:c r="Z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  <x:c r="O60" s="25"/>
      <x:c r="P60" s="25"/>
      <x:c r="Q60" s="25"/>
      <x:c r="R60" s="25"/>
      <x:c r="S60" s="25"/>
      <x:c r="T60" s="25"/>
      <x:c r="U60" s="25"/>
      <x:c r="V60" s="25"/>
      <x:c r="W60" s="25"/>
      <x:c r="X60" s="25"/>
      <x:c r="Y60" s="25"/>
      <x:c r="Z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  <x:c r="O61" s="25"/>
      <x:c r="P61" s="25"/>
      <x:c r="Q61" s="25"/>
      <x:c r="R61" s="25"/>
      <x:c r="S61" s="25"/>
      <x:c r="T61" s="25"/>
      <x:c r="U61" s="25"/>
      <x:c r="V61" s="25"/>
      <x:c r="W61" s="25"/>
      <x:c r="X61" s="25"/>
      <x:c r="Y61" s="25"/>
      <x:c r="Z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  <x:c r="O62" s="25"/>
      <x:c r="P62" s="25"/>
      <x:c r="Q62" s="25"/>
      <x:c r="R62" s="25"/>
      <x:c r="S62" s="25"/>
      <x:c r="T62" s="25"/>
      <x:c r="U62" s="25"/>
      <x:c r="V62" s="25"/>
      <x:c r="W62" s="25"/>
      <x:c r="X62" s="25"/>
      <x:c r="Y62" s="25"/>
      <x:c r="Z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  <x:c r="O63" s="25"/>
      <x:c r="P63" s="25"/>
      <x:c r="Q63" s="25"/>
      <x:c r="R63" s="25"/>
      <x:c r="S63" s="25"/>
      <x:c r="T63" s="25"/>
      <x:c r="U63" s="25"/>
      <x:c r="V63" s="25"/>
      <x:c r="W63" s="25"/>
      <x:c r="X63" s="25"/>
      <x:c r="Y63" s="25"/>
      <x:c r="Z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  <x:c r="O64" s="25"/>
      <x:c r="P64" s="25"/>
      <x:c r="Q64" s="25"/>
      <x:c r="R64" s="25"/>
      <x:c r="S64" s="25"/>
      <x:c r="T64" s="25"/>
      <x:c r="U64" s="25"/>
      <x:c r="V64" s="25"/>
      <x:c r="W64" s="25"/>
      <x:c r="X64" s="25"/>
      <x:c r="Y64" s="25"/>
      <x:c r="Z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  <x:c r="O65" s="25"/>
      <x:c r="P65" s="25"/>
      <x:c r="Q65" s="25"/>
      <x:c r="R65" s="25"/>
      <x:c r="S65" s="25"/>
      <x:c r="T65" s="25"/>
      <x:c r="U65" s="25"/>
      <x:c r="V65" s="25"/>
      <x:c r="W65" s="25"/>
      <x:c r="X65" s="25"/>
      <x:c r="Y65" s="25"/>
      <x:c r="Z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  <x:c r="O66" s="25"/>
      <x:c r="P66" s="25"/>
      <x:c r="Q66" s="25"/>
      <x:c r="R66" s="25"/>
      <x:c r="S66" s="25"/>
      <x:c r="T66" s="25"/>
      <x:c r="U66" s="25"/>
      <x:c r="V66" s="25"/>
      <x:c r="W66" s="25"/>
      <x:c r="X66" s="25"/>
      <x:c r="Y66" s="25"/>
      <x:c r="Z66" s="25"/>
    </x:row>
    <x:row r="67">
      <x:c r="A67" s="25"/>
      <x:c r="B67" s="25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  <x:c r="O67" s="25"/>
      <x:c r="P67" s="25"/>
      <x:c r="Q67" s="25"/>
      <x:c r="R67" s="25"/>
      <x:c r="S67" s="25"/>
      <x:c r="T67" s="25"/>
      <x:c r="U67" s="25"/>
      <x:c r="V67" s="25"/>
      <x:c r="W67" s="25"/>
      <x:c r="X67" s="25"/>
      <x:c r="Y67" s="25"/>
      <x:c r="Z67" s="25"/>
    </x:row>
    <x:row r="68">
      <x:c r="A68" s="25"/>
      <x:c r="B68" s="25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  <x:c r="O68" s="25"/>
      <x:c r="P68" s="25"/>
      <x:c r="Q68" s="25"/>
      <x:c r="R68" s="25"/>
      <x:c r="S68" s="25"/>
      <x:c r="T68" s="25"/>
      <x:c r="U68" s="25"/>
      <x:c r="V68" s="25"/>
      <x:c r="W68" s="25"/>
      <x:c r="X68" s="25"/>
      <x:c r="Y68" s="25"/>
      <x:c r="Z68" s="25"/>
    </x:row>
    <x:row r="69">
      <x:c r="A69" s="25"/>
      <x:c r="B69" s="25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  <x:c r="O69" s="25"/>
      <x:c r="P69" s="25"/>
      <x:c r="Q69" s="25"/>
      <x:c r="R69" s="25"/>
      <x:c r="S69" s="25"/>
      <x:c r="T69" s="25"/>
      <x:c r="U69" s="25"/>
      <x:c r="V69" s="25"/>
      <x:c r="W69" s="25"/>
      <x:c r="X69" s="25"/>
      <x:c r="Y69" s="25"/>
      <x:c r="Z69" s="25"/>
    </x:row>
    <x:row r="70">
      <x:c r="A70" s="25"/>
      <x:c r="B70" s="25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  <x:c r="O70" s="25"/>
      <x:c r="P70" s="25"/>
      <x:c r="Q70" s="25"/>
      <x:c r="R70" s="25"/>
      <x:c r="S70" s="25"/>
      <x:c r="T70" s="25"/>
      <x:c r="U70" s="25"/>
      <x:c r="V70" s="25"/>
      <x:c r="W70" s="25"/>
      <x:c r="X70" s="25"/>
      <x:c r="Y70" s="25"/>
      <x:c r="Z70" s="25"/>
    </x:row>
    <x:row r="71">
      <x:c r="A71" s="25"/>
      <x:c r="B71" s="25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  <x:c r="O71" s="25"/>
      <x:c r="P71" s="25"/>
      <x:c r="Q71" s="25"/>
      <x:c r="R71" s="25"/>
      <x:c r="S71" s="25"/>
      <x:c r="T71" s="25"/>
      <x:c r="U71" s="25"/>
      <x:c r="V71" s="25"/>
      <x:c r="W71" s="25"/>
      <x:c r="X71" s="25"/>
      <x:c r="Y71" s="25"/>
      <x:c r="Z71" s="25"/>
    </x:row>
    <x:row r="72">
      <x:c r="A72" s="25"/>
      <x:c r="B72" s="25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  <x:c r="O72" s="25"/>
      <x:c r="P72" s="25"/>
      <x:c r="Q72" s="25"/>
      <x:c r="R72" s="25"/>
      <x:c r="S72" s="25"/>
      <x:c r="T72" s="25"/>
      <x:c r="U72" s="25"/>
      <x:c r="V72" s="25"/>
      <x:c r="W72" s="25"/>
      <x:c r="X72" s="25"/>
      <x:c r="Y72" s="25"/>
      <x:c r="Z72" s="25"/>
    </x:row>
    <x:row r="73">
      <x:c r="A73" s="25"/>
      <x:c r="B73" s="25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  <x:c r="O73" s="25"/>
      <x:c r="P73" s="25"/>
      <x:c r="Q73" s="25"/>
      <x:c r="R73" s="25"/>
      <x:c r="S73" s="25"/>
      <x:c r="T73" s="25"/>
      <x:c r="U73" s="25"/>
      <x:c r="V73" s="25"/>
      <x:c r="W73" s="25"/>
      <x:c r="X73" s="25"/>
      <x:c r="Y73" s="25"/>
      <x:c r="Z73" s="25"/>
    </x:row>
    <x:row r="74">
      <x:c r="A74" s="25"/>
      <x:c r="B74" s="25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  <x:c r="O74" s="25"/>
      <x:c r="P74" s="25"/>
      <x:c r="Q74" s="25"/>
      <x:c r="R74" s="25"/>
      <x:c r="S74" s="25"/>
      <x:c r="T74" s="25"/>
      <x:c r="U74" s="25"/>
      <x:c r="V74" s="25"/>
      <x:c r="W74" s="25"/>
      <x:c r="X74" s="25"/>
      <x:c r="Y74" s="25"/>
      <x:c r="Z74" s="25"/>
    </x:row>
    <x:row r="75">
      <x:c r="A75" s="25"/>
      <x:c r="B75" s="25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  <x:c r="O75" s="25"/>
      <x:c r="P75" s="25"/>
      <x:c r="Q75" s="25"/>
      <x:c r="R75" s="25"/>
      <x:c r="S75" s="25"/>
      <x:c r="T75" s="25"/>
      <x:c r="U75" s="25"/>
      <x:c r="V75" s="25"/>
      <x:c r="W75" s="25"/>
      <x:c r="X75" s="25"/>
      <x:c r="Y75" s="25"/>
      <x:c r="Z75" s="25"/>
    </x:row>
    <x:row r="76">
      <x:c r="A76" s="25"/>
      <x:c r="B76" s="25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  <x:c r="O76" s="25"/>
      <x:c r="P76" s="25"/>
      <x:c r="Q76" s="25"/>
      <x:c r="R76" s="25"/>
      <x:c r="S76" s="25"/>
      <x:c r="T76" s="25"/>
      <x:c r="U76" s="25"/>
      <x:c r="V76" s="25"/>
      <x:c r="W76" s="25"/>
      <x:c r="X76" s="25"/>
      <x:c r="Y76" s="25"/>
      <x:c r="Z76" s="25"/>
    </x:row>
    <x:row r="77">
      <x:c r="A77" s="25"/>
      <x:c r="B77" s="25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  <x:c r="O77" s="25"/>
      <x:c r="P77" s="25"/>
      <x:c r="Q77" s="25"/>
      <x:c r="R77" s="25"/>
      <x:c r="S77" s="25"/>
      <x:c r="T77" s="25"/>
      <x:c r="U77" s="25"/>
      <x:c r="V77" s="25"/>
      <x:c r="W77" s="25"/>
      <x:c r="X77" s="25"/>
      <x:c r="Y77" s="25"/>
      <x:c r="Z77" s="25"/>
    </x:row>
    <x:row r="78">
      <x:c r="A78" s="25"/>
      <x:c r="B78" s="25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  <x:c r="O78" s="25"/>
      <x:c r="P78" s="25"/>
      <x:c r="Q78" s="25"/>
      <x:c r="R78" s="25"/>
      <x:c r="S78" s="25"/>
      <x:c r="T78" s="25"/>
      <x:c r="U78" s="25"/>
      <x:c r="V78" s="25"/>
      <x:c r="W78" s="25"/>
      <x:c r="X78" s="25"/>
      <x:c r="Y78" s="25"/>
      <x:c r="Z78" s="25"/>
    </x:row>
    <x:row r="79">
      <x:c r="A79" s="25"/>
      <x:c r="B79" s="25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  <x:c r="O79" s="25"/>
      <x:c r="P79" s="25"/>
      <x:c r="Q79" s="25"/>
      <x:c r="R79" s="25"/>
      <x:c r="S79" s="25"/>
      <x:c r="T79" s="25"/>
      <x:c r="U79" s="25"/>
      <x:c r="V79" s="25"/>
      <x:c r="W79" s="25"/>
      <x:c r="X79" s="25"/>
      <x:c r="Y79" s="25"/>
      <x:c r="Z79" s="25"/>
    </x:row>
    <x:row r="80">
      <x:c r="A80" s="25"/>
      <x:c r="B80" s="25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  <x:c r="O80" s="25"/>
      <x:c r="P80" s="25"/>
      <x:c r="Q80" s="25"/>
      <x:c r="R80" s="25"/>
      <x:c r="S80" s="25"/>
      <x:c r="T80" s="25"/>
      <x:c r="U80" s="25"/>
      <x:c r="V80" s="25"/>
      <x:c r="W80" s="25"/>
      <x:c r="X80" s="25"/>
      <x:c r="Y80" s="25"/>
      <x:c r="Z80" s="25"/>
    </x:row>
    <x:row r="81">
      <x:c r="A81" s="25"/>
      <x:c r="B81" s="25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  <x:c r="O81" s="25"/>
      <x:c r="P81" s="25"/>
      <x:c r="Q81" s="25"/>
      <x:c r="R81" s="25"/>
      <x:c r="S81" s="25"/>
      <x:c r="T81" s="25"/>
      <x:c r="U81" s="25"/>
      <x:c r="V81" s="25"/>
      <x:c r="W81" s="25"/>
      <x:c r="X81" s="25"/>
      <x:c r="Y81" s="25"/>
      <x:c r="Z81" s="25"/>
    </x:row>
    <x:row r="82">
      <x:c r="A82" s="25"/>
      <x:c r="B82" s="25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  <x:c r="O82" s="25"/>
      <x:c r="P82" s="25"/>
      <x:c r="Q82" s="25"/>
      <x:c r="R82" s="25"/>
      <x:c r="S82" s="25"/>
      <x:c r="T82" s="25"/>
      <x:c r="U82" s="25"/>
      <x:c r="V82" s="25"/>
      <x:c r="W82" s="25"/>
      <x:c r="X82" s="25"/>
      <x:c r="Y82" s="25"/>
      <x:c r="Z82" s="25"/>
    </x:row>
    <x:row r="83">
      <x:c r="A83" s="25"/>
      <x:c r="B83" s="25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  <x:c r="O83" s="25"/>
      <x:c r="P83" s="25"/>
      <x:c r="Q83" s="25"/>
      <x:c r="R83" s="25"/>
      <x:c r="S83" s="25"/>
      <x:c r="T83" s="25"/>
      <x:c r="U83" s="25"/>
      <x:c r="V83" s="25"/>
      <x:c r="W83" s="25"/>
      <x:c r="X83" s="25"/>
      <x:c r="Y83" s="25"/>
      <x:c r="Z83" s="25"/>
    </x:row>
    <x:row r="84">
      <x:c r="A84" s="25"/>
      <x:c r="B84" s="25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  <x:c r="O84" s="25"/>
      <x:c r="P84" s="25"/>
      <x:c r="Q84" s="25"/>
      <x:c r="R84" s="25"/>
      <x:c r="S84" s="25"/>
      <x:c r="T84" s="25"/>
      <x:c r="U84" s="25"/>
      <x:c r="V84" s="25"/>
      <x:c r="W84" s="25"/>
      <x:c r="X84" s="25"/>
      <x:c r="Y84" s="25"/>
      <x:c r="Z84" s="25"/>
    </x:row>
    <x:row r="85">
      <x:c r="A85" s="25"/>
      <x:c r="B85" s="25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  <x:c r="O85" s="25"/>
      <x:c r="P85" s="25"/>
      <x:c r="Q85" s="25"/>
      <x:c r="R85" s="25"/>
      <x:c r="S85" s="25"/>
      <x:c r="T85" s="25"/>
      <x:c r="U85" s="25"/>
      <x:c r="V85" s="25"/>
      <x:c r="W85" s="25"/>
      <x:c r="X85" s="25"/>
      <x:c r="Y85" s="25"/>
      <x:c r="Z85" s="25"/>
    </x:row>
    <x:row r="86">
      <x:c r="A86" s="25"/>
      <x:c r="B86" s="25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  <x:c r="O86" s="25"/>
      <x:c r="P86" s="25"/>
      <x:c r="Q86" s="25"/>
      <x:c r="R86" s="25"/>
      <x:c r="S86" s="25"/>
      <x:c r="T86" s="25"/>
      <x:c r="U86" s="25"/>
      <x:c r="V86" s="25"/>
      <x:c r="W86" s="25"/>
      <x:c r="X86" s="25"/>
      <x:c r="Y86" s="25"/>
      <x:c r="Z86" s="25"/>
    </x:row>
    <x:row r="87">
      <x:c r="A87" s="25"/>
      <x:c r="B87" s="25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  <x:c r="O87" s="25"/>
      <x:c r="P87" s="25"/>
      <x:c r="Q87" s="25"/>
      <x:c r="R87" s="25"/>
      <x:c r="S87" s="25"/>
      <x:c r="T87" s="25"/>
      <x:c r="U87" s="25"/>
      <x:c r="V87" s="25"/>
      <x:c r="W87" s="25"/>
      <x:c r="X87" s="25"/>
      <x:c r="Y87" s="25"/>
      <x:c r="Z87" s="25"/>
    </x:row>
    <x:row r="88">
      <x:c r="A88" s="25"/>
      <x:c r="B88" s="25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  <x:c r="O88" s="25"/>
      <x:c r="P88" s="25"/>
      <x:c r="Q88" s="25"/>
      <x:c r="R88" s="25"/>
      <x:c r="S88" s="25"/>
      <x:c r="T88" s="25"/>
      <x:c r="U88" s="25"/>
      <x:c r="V88" s="25"/>
      <x:c r="W88" s="25"/>
      <x:c r="X88" s="25"/>
      <x:c r="Y88" s="25"/>
      <x:c r="Z88" s="25"/>
    </x:row>
    <x:row r="89">
      <x:c r="A89" s="25"/>
      <x:c r="B89" s="25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  <x:c r="O89" s="25"/>
      <x:c r="P89" s="25"/>
      <x:c r="Q89" s="25"/>
      <x:c r="R89" s="25"/>
      <x:c r="S89" s="25"/>
      <x:c r="T89" s="25"/>
      <x:c r="U89" s="25"/>
      <x:c r="V89" s="25"/>
      <x:c r="W89" s="25"/>
      <x:c r="X89" s="25"/>
      <x:c r="Y89" s="25"/>
      <x:c r="Z89" s="25"/>
    </x:row>
    <x:row r="90">
      <x:c r="A90" s="25"/>
      <x:c r="B90" s="25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  <x:c r="O90" s="25"/>
      <x:c r="P90" s="25"/>
      <x:c r="Q90" s="25"/>
      <x:c r="R90" s="25"/>
      <x:c r="S90" s="25"/>
      <x:c r="T90" s="25"/>
      <x:c r="U90" s="25"/>
      <x:c r="V90" s="25"/>
      <x:c r="W90" s="25"/>
      <x:c r="X90" s="25"/>
      <x:c r="Y90" s="25"/>
      <x:c r="Z90" s="25"/>
    </x:row>
    <x:row r="91">
      <x:c r="A91" s="25"/>
      <x:c r="B91" s="25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  <x:c r="O91" s="25"/>
      <x:c r="P91" s="25"/>
      <x:c r="Q91" s="25"/>
      <x:c r="R91" s="25"/>
      <x:c r="S91" s="25"/>
      <x:c r="T91" s="25"/>
      <x:c r="U91" s="25"/>
      <x:c r="V91" s="25"/>
      <x:c r="W91" s="25"/>
      <x:c r="X91" s="25"/>
      <x:c r="Y91" s="25"/>
      <x:c r="Z91" s="25"/>
    </x:row>
    <x:row r="92">
      <x:c r="A92" s="25"/>
      <x:c r="B92" s="25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  <x:c r="O92" s="25"/>
      <x:c r="P92" s="25"/>
      <x:c r="Q92" s="25"/>
      <x:c r="R92" s="25"/>
      <x:c r="S92" s="25"/>
      <x:c r="T92" s="25"/>
      <x:c r="U92" s="25"/>
      <x:c r="V92" s="25"/>
      <x:c r="W92" s="25"/>
      <x:c r="X92" s="25"/>
      <x:c r="Y92" s="25"/>
      <x:c r="Z92" s="25"/>
    </x:row>
    <x:row r="93">
      <x:c r="A93" s="25"/>
      <x:c r="B93" s="25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  <x:c r="O93" s="25"/>
      <x:c r="P93" s="25"/>
      <x:c r="Q93" s="25"/>
      <x:c r="R93" s="25"/>
      <x:c r="S93" s="25"/>
      <x:c r="T93" s="25"/>
      <x:c r="U93" s="25"/>
      <x:c r="V93" s="25"/>
      <x:c r="W93" s="25"/>
      <x:c r="X93" s="25"/>
      <x:c r="Y93" s="25"/>
      <x:c r="Z93" s="25"/>
    </x:row>
    <x:row r="94">
      <x:c r="A94" s="25"/>
      <x:c r="B94" s="25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  <x:c r="O94" s="25"/>
      <x:c r="P94" s="25"/>
      <x:c r="Q94" s="25"/>
      <x:c r="R94" s="25"/>
      <x:c r="S94" s="25"/>
      <x:c r="T94" s="25"/>
      <x:c r="U94" s="25"/>
      <x:c r="V94" s="25"/>
      <x:c r="W94" s="25"/>
      <x:c r="X94" s="25"/>
      <x:c r="Y94" s="25"/>
      <x:c r="Z94" s="25"/>
    </x:row>
    <x:row r="95">
      <x:c r="A95" s="25"/>
      <x:c r="B95" s="25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  <x:c r="O95" s="25"/>
      <x:c r="P95" s="25"/>
      <x:c r="Q95" s="25"/>
      <x:c r="R95" s="25"/>
      <x:c r="S95" s="25"/>
      <x:c r="T95" s="25"/>
      <x:c r="U95" s="25"/>
      <x:c r="V95" s="25"/>
      <x:c r="W95" s="25"/>
      <x:c r="X95" s="25"/>
      <x:c r="Y95" s="25"/>
      <x:c r="Z95" s="25"/>
    </x:row>
    <x:row r="96">
      <x:c r="A96" s="25"/>
      <x:c r="B96" s="25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  <x:c r="O96" s="25"/>
      <x:c r="P96" s="25"/>
      <x:c r="Q96" s="25"/>
      <x:c r="R96" s="25"/>
      <x:c r="S96" s="25"/>
      <x:c r="T96" s="25"/>
      <x:c r="U96" s="25"/>
      <x:c r="V96" s="25"/>
      <x:c r="W96" s="25"/>
      <x:c r="X96" s="25"/>
      <x:c r="Y96" s="25"/>
      <x:c r="Z96" s="25"/>
    </x:row>
    <x:row r="97">
      <x:c r="A97" s="25"/>
      <x:c r="B97" s="25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  <x:c r="O97" s="25"/>
      <x:c r="P97" s="25"/>
      <x:c r="Q97" s="25"/>
      <x:c r="R97" s="25"/>
      <x:c r="S97" s="25"/>
      <x:c r="T97" s="25"/>
      <x:c r="U97" s="25"/>
      <x:c r="V97" s="25"/>
      <x:c r="W97" s="25"/>
      <x:c r="X97" s="25"/>
      <x:c r="Y97" s="25"/>
      <x:c r="Z97" s="25"/>
    </x:row>
    <x:row r="98">
      <x:c r="A98" s="25"/>
      <x:c r="B98" s="25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  <x:c r="O98" s="25"/>
      <x:c r="P98" s="25"/>
      <x:c r="Q98" s="25"/>
      <x:c r="R98" s="25"/>
      <x:c r="S98" s="25"/>
      <x:c r="T98" s="25"/>
      <x:c r="U98" s="25"/>
      <x:c r="V98" s="25"/>
      <x:c r="W98" s="25"/>
      <x:c r="X98" s="25"/>
      <x:c r="Y98" s="25"/>
      <x:c r="Z98" s="25"/>
    </x:row>
    <x:row r="99">
      <x:c r="A99" s="25"/>
      <x:c r="B99" s="25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  <x:c r="O99" s="25"/>
      <x:c r="P99" s="25"/>
      <x:c r="Q99" s="25"/>
      <x:c r="R99" s="25"/>
      <x:c r="S99" s="25"/>
      <x:c r="T99" s="25"/>
      <x:c r="U99" s="25"/>
      <x:c r="V99" s="25"/>
      <x:c r="W99" s="25"/>
      <x:c r="X99" s="25"/>
      <x:c r="Y99" s="25"/>
      <x:c r="Z99" s="25"/>
    </x:row>
    <x:row r="100">
      <x:c r="A100" s="25"/>
      <x:c r="B100" s="25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  <x:c r="O100" s="25"/>
      <x:c r="P100" s="25"/>
      <x:c r="Q100" s="25"/>
      <x:c r="R100" s="25"/>
      <x:c r="S100" s="25"/>
      <x:c r="T100" s="25"/>
      <x:c r="U100" s="25"/>
      <x:c r="V100" s="25"/>
      <x:c r="W100" s="25"/>
      <x:c r="X100" s="25"/>
      <x:c r="Y100" s="25"/>
      <x:c r="Z100" s="25"/>
    </x:row>
  </x:sheetData>
  <x:mergeCells>
    <x:mergeCell ref="A1:D1"/>
  </x:mergeCells>
  <x:dataValidations count="4">
    <x:dataValidation type="list" sqref="B5">
      <x:formula1>"ООО/АО,ИП,Иное"</x:formula1>
    </x:dataValidation>
    <x:dataValidation type="list" sqref="B6">
      <x:formula1>"Да,Нет,Не знаю"</x:formula1>
    </x:dataValidation>
    <x:dataValidation type="list" sqref="B8">
      <x:formula1>"Да,Нет,Не знаю"</x:formula1>
    </x:dataValidation>
    <x:dataValidation type="list" sqref="B9">
      <x:formula1>"Да,Нет,Не знаю"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3" hidden="0" customWidth="1"/>
    <x:col min="3" max="3" width="20" hidden="0" customWidth="1"/>
    <x:col min="4" max="4" width="12" hidden="0" customWidth="1"/>
    <x:col min="5" max="5" width="15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0" customHeight="1">
      <x:c r="A1" s="38" t="str">
        <x:v>Карта торговых точек и каналов</x:v>
      </x:c>
      <x:c r="B1" s="38"/>
      <x:c r="C1" s="38"/>
      <x:c r="D1" s="38"/>
      <x:c r="E1" s="38"/>
      <x:c r="F1" s="38"/>
      <x:c r="G1" s="38"/>
      <x:c r="H1" s="38"/>
      <x:c r="I1" s="25"/>
      <x:c r="J1" s="25"/>
      <x:c r="K1" s="25"/>
      <x:c r="L1" s="25"/>
      <x:c r="M1" s="25"/>
      <x:c r="N1" s="25"/>
      <x:c r="O1" s="25"/>
      <x:c r="P1" s="25"/>
      <x:c r="Q1" s="25"/>
      <x:c r="R1" s="25"/>
      <x:c r="S1" s="25"/>
      <x:c r="T1" s="25"/>
      <x:c r="U1" s="25"/>
      <x:c r="V1" s="25"/>
      <x:c r="W1" s="25"/>
      <x:c r="X1" s="25"/>
      <x:c r="Y1" s="25"/>
      <x:c r="Z1" s="25"/>
    </x:row>
    <x:row r="2">
      <x:c r="A2" s="25"/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5"/>
      <x:c r="Q2" s="25"/>
      <x:c r="R2" s="25"/>
      <x:c r="S2" s="25"/>
      <x:c r="T2" s="25"/>
      <x:c r="U2" s="25"/>
      <x:c r="V2" s="25"/>
      <x:c r="W2" s="25"/>
      <x:c r="X2" s="25"/>
      <x:c r="Y2" s="25"/>
      <x:c r="Z2" s="25"/>
    </x:row>
    <x:row r="3">
      <x:c r="A3" s="142" t="str">
        <x:v>№</x:v>
      </x:c>
      <x:c r="B3" s="142" t="str">
        <x:v>Точка / канал</x:v>
      </x:c>
      <x:c r="C3" s="142" t="str">
        <x:v>Выручка за пред. год, ₽</x:v>
      </x:c>
      <x:c r="D3" s="142" t="str">
        <x:v>Интернет</x:v>
      </x:c>
      <x:c r="E3" s="142" t="str">
        <x:v>Канал</x:v>
      </x:c>
      <x:c r="F3" s="142" t="str">
        <x:v>Исключение &lt;5 млн ₽</x:v>
      </x:c>
      <x:c r="G3" s="142" t="str">
        <x:v>Исключение без интернета</x:v>
      </x:c>
      <x:c r="H3" s="142" t="str">
        <x:v>Рабочий статус точки</x:v>
      </x:c>
      <x:c r="I3" s="25"/>
      <x:c r="J3" s="25"/>
      <x:c r="K3" s="25"/>
      <x:c r="L3" s="25"/>
      <x:c r="M3" s="25"/>
      <x:c r="N3" s="25"/>
      <x:c r="O3" s="25"/>
      <x:c r="P3" s="25"/>
      <x:c r="Q3" s="25"/>
      <x:c r="R3" s="25"/>
      <x:c r="S3" s="25"/>
      <x:c r="T3" s="25"/>
      <x:c r="U3" s="25"/>
      <x:c r="V3" s="25"/>
      <x:c r="W3" s="25"/>
      <x:c r="X3" s="25"/>
      <x:c r="Y3" s="25"/>
      <x:c r="Z3" s="25"/>
    </x:row>
    <x:row r="4">
      <x:c r="A4" s="28" t="n">
        <x:v>1</x:v>
      </x:c>
      <x:c r="B4" s="154" t="str">
        <x:v>Точка 1</x:v>
      </x:c>
      <x:c r="C4" s="155" t="n">
        <x:v>6000000</x:v>
      </x:c>
      <x:c r="D4" s="154" t="str">
        <x:v>Да</x:v>
      </x:c>
      <x:c r="E4" s="154" t="str">
        <x:v>Офлайн</x:v>
      </x:c>
      <x:c r="F4" s="158" t="str">
        <x:f>IF(C4&lt;5000000,"Да","Нет")</x:f>
        <x:v>Нет</x:v>
      </x:c>
      <x:c r="G4" s="158" t="str">
        <x:f>IF(D4="Нет","Да","Нет")</x:f>
        <x:v>Нет</x:v>
      </x:c>
      <x:c r="H4" s="158" t="str">
        <x:f>IF(OR(F4="Да",G4="Да"),"ИСКЛЮЧЕНИЕ","ПРОВЕРИТЬ ОБЯЗАННОСТЬ КОМПАНИИ")</x:f>
        <x:v>ПРОВЕРИТЬ ОБЯЗАННОСТЬ КОМПАНИИ</x:v>
      </x:c>
      <x:c r="I4" s="25"/>
      <x:c r="J4" s="25"/>
      <x:c r="K4" s="25"/>
      <x:c r="L4" s="25"/>
      <x:c r="M4" s="25"/>
      <x:c r="N4" s="25"/>
      <x:c r="O4" s="25"/>
      <x:c r="P4" s="25"/>
      <x:c r="Q4" s="25"/>
      <x:c r="R4" s="25"/>
      <x:c r="S4" s="25"/>
      <x:c r="T4" s="25"/>
      <x:c r="U4" s="25"/>
      <x:c r="V4" s="25"/>
      <x:c r="W4" s="25"/>
      <x:c r="X4" s="25"/>
      <x:c r="Y4" s="25"/>
      <x:c r="Z4" s="25"/>
    </x:row>
    <x:row r="5">
      <x:c r="A5" s="28" t="n">
        <x:v>2</x:v>
      </x:c>
      <x:c r="B5" s="154" t="str">
        <x:v>Точка 2</x:v>
      </x:c>
      <x:c r="C5" s="155" t="n">
        <x:v>6000000</x:v>
      </x:c>
      <x:c r="D5" s="154" t="str">
        <x:v>Да</x:v>
      </x:c>
      <x:c r="E5" s="154" t="str">
        <x:v>Офлайн</x:v>
      </x:c>
      <x:c r="F5" s="158" t="str">
        <x:f>IF(C5&lt;5000000,"Да","Нет")</x:f>
        <x:v>Нет</x:v>
      </x:c>
      <x:c r="G5" s="158" t="str">
        <x:f>IF(D5="Нет","Да","Нет")</x:f>
        <x:v>Нет</x:v>
      </x:c>
      <x:c r="H5" s="158" t="str">
        <x:f>IF(OR(F5="Да",G5="Да"),"ИСКЛЮЧЕНИЕ","ПРОВЕРИТЬ ОБЯЗАННОСТЬ КОМПАНИИ")</x:f>
        <x:v>ПРОВЕРИТЬ ОБЯЗАННОСТЬ КОМПАНИИ</x:v>
      </x:c>
      <x:c r="I5" s="25"/>
      <x:c r="J5" s="25"/>
      <x:c r="K5" s="25"/>
      <x:c r="L5" s="25"/>
      <x:c r="M5" s="25"/>
      <x:c r="N5" s="25"/>
      <x:c r="O5" s="25"/>
      <x:c r="P5" s="25"/>
      <x:c r="Q5" s="25"/>
      <x:c r="R5" s="25"/>
      <x:c r="S5" s="25"/>
      <x:c r="T5" s="25"/>
      <x:c r="U5" s="25"/>
      <x:c r="V5" s="25"/>
      <x:c r="W5" s="25"/>
      <x:c r="X5" s="25"/>
      <x:c r="Y5" s="25"/>
      <x:c r="Z5" s="25"/>
    </x:row>
    <x:row r="6">
      <x:c r="A6" s="28" t="n">
        <x:v>3</x:v>
      </x:c>
      <x:c r="B6" s="154" t="str">
        <x:v>Точка 3</x:v>
      </x:c>
      <x:c r="C6" s="155" t="n">
        <x:v>6000000</x:v>
      </x:c>
      <x:c r="D6" s="154" t="str">
        <x:v>Да</x:v>
      </x:c>
      <x:c r="E6" s="154" t="str">
        <x:v>Офлайн</x:v>
      </x:c>
      <x:c r="F6" s="158" t="str">
        <x:f>IF(C6&lt;5000000,"Да","Нет")</x:f>
        <x:v>Нет</x:v>
      </x:c>
      <x:c r="G6" s="158" t="str">
        <x:f>IF(D6="Нет","Да","Нет")</x:f>
        <x:v>Нет</x:v>
      </x:c>
      <x:c r="H6" s="158" t="str">
        <x:f>IF(OR(F6="Да",G6="Да"),"ИСКЛЮЧЕНИЕ","ПРОВЕРИТЬ ОБЯЗАННОСТЬ КОМПАНИИ")</x:f>
        <x:v>ПРОВЕРИТЬ ОБЯЗАННОСТЬ КОМПАНИИ</x:v>
      </x:c>
      <x:c r="I6" s="25"/>
      <x:c r="J6" s="25"/>
      <x:c r="K6" s="25"/>
      <x:c r="L6" s="25"/>
      <x:c r="M6" s="25"/>
      <x:c r="N6" s="25"/>
      <x:c r="O6" s="25"/>
      <x:c r="P6" s="25"/>
      <x:c r="Q6" s="25"/>
      <x:c r="R6" s="25"/>
      <x:c r="S6" s="25"/>
      <x:c r="T6" s="25"/>
      <x:c r="U6" s="25"/>
      <x:c r="V6" s="25"/>
      <x:c r="W6" s="25"/>
      <x:c r="X6" s="25"/>
      <x:c r="Y6" s="25"/>
      <x:c r="Z6" s="25"/>
    </x:row>
    <x:row r="7">
      <x:c r="A7" s="28" t="n">
        <x:v>4</x:v>
      </x:c>
      <x:c r="B7" s="154" t="str">
        <x:v>Точка 4</x:v>
      </x:c>
      <x:c r="C7" s="155" t="n">
        <x:v>0</x:v>
      </x:c>
      <x:c r="D7" s="154" t="str">
        <x:v>Да</x:v>
      </x:c>
      <x:c r="E7" s="154" t="str">
        <x:v>Офлайн</x:v>
      </x:c>
      <x:c r="F7" s="158" t="str">
        <x:f>IF(C7&lt;5000000,"Да","Нет")</x:f>
        <x:v>Да</x:v>
      </x:c>
      <x:c r="G7" s="158" t="str">
        <x:f>IF(D7="Нет","Да","Нет")</x:f>
        <x:v>Нет</x:v>
      </x:c>
      <x:c r="H7" s="158" t="str">
        <x:f>IF(OR(F7="Да",G7="Да"),"ИСКЛЮЧЕНИЕ","ПРОВЕРИТЬ ОБЯЗАННОСТЬ КОМПАНИИ")</x:f>
        <x:v>ИСКЛЮЧЕНИЕ</x:v>
      </x:c>
      <x:c r="I7" s="25"/>
      <x:c r="J7" s="25"/>
      <x:c r="K7" s="25"/>
      <x:c r="L7" s="25"/>
      <x:c r="M7" s="25"/>
      <x:c r="N7" s="25"/>
      <x:c r="O7" s="25"/>
      <x:c r="P7" s="25"/>
      <x:c r="Q7" s="25"/>
      <x:c r="R7" s="25"/>
      <x:c r="S7" s="25"/>
      <x:c r="T7" s="25"/>
      <x:c r="U7" s="25"/>
      <x:c r="V7" s="25"/>
      <x:c r="W7" s="25"/>
      <x:c r="X7" s="25"/>
      <x:c r="Y7" s="25"/>
      <x:c r="Z7" s="25"/>
    </x:row>
    <x:row r="8">
      <x:c r="A8" s="28" t="n">
        <x:v>5</x:v>
      </x:c>
      <x:c r="B8" s="154" t="str">
        <x:v>Точка 5</x:v>
      </x:c>
      <x:c r="C8" s="155" t="n">
        <x:v>0</x:v>
      </x:c>
      <x:c r="D8" s="154" t="str">
        <x:v>Да</x:v>
      </x:c>
      <x:c r="E8" s="154" t="str">
        <x:v>Офлайн</x:v>
      </x:c>
      <x:c r="F8" s="158" t="str">
        <x:f>IF(C8&lt;5000000,"Да","Нет")</x:f>
        <x:v>Да</x:v>
      </x:c>
      <x:c r="G8" s="158" t="str">
        <x:f>IF(D8="Нет","Да","Нет")</x:f>
        <x:v>Нет</x:v>
      </x:c>
      <x:c r="H8" s="158" t="str">
        <x:f>IF(OR(F8="Да",G8="Да"),"ИСКЛЮЧЕНИЕ","ПРОВЕРИТЬ ОБЯЗАННОСТЬ КОМПАНИИ")</x:f>
        <x:v>ИСКЛЮЧЕНИЕ</x:v>
      </x:c>
      <x:c r="I8" s="25"/>
      <x:c r="J8" s="25"/>
      <x:c r="K8" s="25"/>
      <x:c r="L8" s="25"/>
      <x:c r="M8" s="25"/>
      <x:c r="N8" s="25"/>
      <x:c r="O8" s="25"/>
      <x:c r="P8" s="25"/>
      <x:c r="Q8" s="25"/>
      <x:c r="R8" s="25"/>
      <x:c r="S8" s="25"/>
      <x:c r="T8" s="25"/>
      <x:c r="U8" s="25"/>
      <x:c r="V8" s="25"/>
      <x:c r="W8" s="25"/>
      <x:c r="X8" s="25"/>
      <x:c r="Y8" s="25"/>
      <x:c r="Z8" s="25"/>
    </x:row>
    <x:row r="9">
      <x:c r="A9" s="28" t="n">
        <x:v>6</x:v>
      </x:c>
      <x:c r="B9" s="154" t="str">
        <x:v>Точка 6</x:v>
      </x:c>
      <x:c r="C9" s="155" t="n">
        <x:v>0</x:v>
      </x:c>
      <x:c r="D9" s="154" t="str">
        <x:v>Да</x:v>
      </x:c>
      <x:c r="E9" s="154" t="str">
        <x:v>Офлайн</x:v>
      </x:c>
      <x:c r="F9" s="158" t="str">
        <x:f>IF(C9&lt;5000000,"Да","Нет")</x:f>
        <x:v>Да</x:v>
      </x:c>
      <x:c r="G9" s="158" t="str">
        <x:f>IF(D9="Нет","Да","Нет")</x:f>
        <x:v>Нет</x:v>
      </x:c>
      <x:c r="H9" s="158" t="str">
        <x:f>IF(OR(F9="Да",G9="Да"),"ИСКЛЮЧЕНИЕ","ПРОВЕРИТЬ ОБЯЗАННОСТЬ КОМПАНИИ")</x:f>
        <x:v>ИСКЛЮЧЕНИЕ</x:v>
      </x:c>
      <x:c r="I9" s="25"/>
      <x:c r="J9" s="25"/>
      <x:c r="K9" s="25"/>
      <x:c r="L9" s="25"/>
      <x:c r="M9" s="25"/>
      <x:c r="N9" s="25"/>
      <x:c r="O9" s="25"/>
      <x:c r="P9" s="25"/>
      <x:c r="Q9" s="25"/>
      <x:c r="R9" s="25"/>
      <x:c r="S9" s="25"/>
      <x:c r="T9" s="25"/>
      <x:c r="U9" s="25"/>
      <x:c r="V9" s="25"/>
      <x:c r="W9" s="25"/>
      <x:c r="X9" s="25"/>
      <x:c r="Y9" s="25"/>
      <x:c r="Z9" s="25"/>
    </x:row>
    <x:row r="10">
      <x:c r="A10" s="28" t="n">
        <x:v>7</x:v>
      </x:c>
      <x:c r="B10" s="154" t="str">
        <x:v>Точка 7</x:v>
      </x:c>
      <x:c r="C10" s="155" t="n">
        <x:v>0</x:v>
      </x:c>
      <x:c r="D10" s="154" t="str">
        <x:v>Да</x:v>
      </x:c>
      <x:c r="E10" s="154" t="str">
        <x:v>Офлайн</x:v>
      </x:c>
      <x:c r="F10" s="158" t="str">
        <x:f>IF(C10&lt;5000000,"Да","Нет")</x:f>
        <x:v>Да</x:v>
      </x:c>
      <x:c r="G10" s="158" t="str">
        <x:f>IF(D10="Нет","Да","Нет")</x:f>
        <x:v>Нет</x:v>
      </x:c>
      <x:c r="H10" s="158" t="str">
        <x:f>IF(OR(F10="Да",G10="Да"),"ИСКЛЮЧЕНИЕ","ПРОВЕРИТЬ ОБЯЗАННОСТЬ КОМПАНИИ")</x:f>
        <x:v>ИСКЛЮЧЕНИЕ</x:v>
      </x:c>
      <x:c r="I10" s="25"/>
      <x:c r="J10" s="25"/>
      <x:c r="K10" s="25"/>
      <x:c r="L10" s="25"/>
      <x:c r="M10" s="25"/>
      <x:c r="N10" s="25"/>
      <x:c r="O10" s="25"/>
      <x:c r="P10" s="25"/>
      <x:c r="Q10" s="25"/>
      <x:c r="R10" s="25"/>
      <x:c r="S10" s="25"/>
      <x:c r="T10" s="25"/>
      <x:c r="U10" s="25"/>
      <x:c r="V10" s="25"/>
      <x:c r="W10" s="25"/>
      <x:c r="X10" s="25"/>
      <x:c r="Y10" s="25"/>
      <x:c r="Z10" s="25"/>
    </x:row>
    <x:row r="11">
      <x:c r="A11" s="28" t="n">
        <x:v>8</x:v>
      </x:c>
      <x:c r="B11" s="154" t="str">
        <x:v>Точка 8</x:v>
      </x:c>
      <x:c r="C11" s="155" t="n">
        <x:v>0</x:v>
      </x:c>
      <x:c r="D11" s="154" t="str">
        <x:v>Да</x:v>
      </x:c>
      <x:c r="E11" s="154" t="str">
        <x:v>Офлайн</x:v>
      </x:c>
      <x:c r="F11" s="158" t="str">
        <x:f>IF(C11&lt;5000000,"Да","Нет")</x:f>
        <x:v>Да</x:v>
      </x:c>
      <x:c r="G11" s="158" t="str">
        <x:f>IF(D11="Нет","Да","Нет")</x:f>
        <x:v>Нет</x:v>
      </x:c>
      <x:c r="H11" s="158" t="str">
        <x:f>IF(OR(F11="Да",G11="Да"),"ИСКЛЮЧЕНИЕ","ПРОВЕРИТЬ ОБЯЗАННОСТЬ КОМПАНИИ")</x:f>
        <x:v>ИСКЛЮЧЕНИЕ</x:v>
      </x:c>
      <x:c r="I11" s="25"/>
      <x:c r="J11" s="25"/>
      <x:c r="K11" s="25"/>
      <x:c r="L11" s="25"/>
      <x:c r="M11" s="25"/>
      <x:c r="N11" s="25"/>
      <x:c r="O11" s="25"/>
      <x:c r="P11" s="25"/>
      <x:c r="Q11" s="25"/>
      <x:c r="R11" s="25"/>
      <x:c r="S11" s="25"/>
      <x:c r="T11" s="25"/>
      <x:c r="U11" s="25"/>
      <x:c r="V11" s="25"/>
      <x:c r="W11" s="25"/>
      <x:c r="X11" s="25"/>
      <x:c r="Y11" s="25"/>
      <x:c r="Z11" s="25"/>
    </x:row>
    <x:row r="12">
      <x:c r="A12" s="28" t="n">
        <x:v>9</x:v>
      </x:c>
      <x:c r="B12" s="154" t="str">
        <x:v>Точка 9</x:v>
      </x:c>
      <x:c r="C12" s="155" t="n">
        <x:v>0</x:v>
      </x:c>
      <x:c r="D12" s="154" t="str">
        <x:v>Да</x:v>
      </x:c>
      <x:c r="E12" s="154" t="str">
        <x:v>Офлайн</x:v>
      </x:c>
      <x:c r="F12" s="158" t="str">
        <x:f>IF(C12&lt;5000000,"Да","Нет")</x:f>
        <x:v>Да</x:v>
      </x:c>
      <x:c r="G12" s="158" t="str">
        <x:f>IF(D12="Нет","Да","Нет")</x:f>
        <x:v>Нет</x:v>
      </x:c>
      <x:c r="H12" s="158" t="str">
        <x:f>IF(OR(F12="Да",G12="Да"),"ИСКЛЮЧЕНИЕ","ПРОВЕРИТЬ ОБЯЗАННОСТЬ КОМПАНИИ")</x:f>
        <x:v>ИСКЛЮЧЕНИЕ</x:v>
      </x:c>
      <x:c r="I12" s="25"/>
      <x:c r="J12" s="25"/>
      <x:c r="K12" s="25"/>
      <x:c r="L12" s="25"/>
      <x:c r="M12" s="25"/>
      <x:c r="N12" s="25"/>
      <x:c r="O12" s="25"/>
      <x:c r="P12" s="25"/>
      <x:c r="Q12" s="25"/>
      <x:c r="R12" s="25"/>
      <x:c r="S12" s="25"/>
      <x:c r="T12" s="25"/>
      <x:c r="U12" s="25"/>
      <x:c r="V12" s="25"/>
      <x:c r="W12" s="25"/>
      <x:c r="X12" s="25"/>
      <x:c r="Y12" s="25"/>
      <x:c r="Z12" s="25"/>
    </x:row>
    <x:row r="13">
      <x:c r="A13" s="28" t="n">
        <x:v>10</x:v>
      </x:c>
      <x:c r="B13" s="154" t="str">
        <x:v>Точка 10</x:v>
      </x:c>
      <x:c r="C13" s="155" t="n">
        <x:v>0</x:v>
      </x:c>
      <x:c r="D13" s="154" t="str">
        <x:v>Да</x:v>
      </x:c>
      <x:c r="E13" s="154" t="str">
        <x:v>Офлайн</x:v>
      </x:c>
      <x:c r="F13" s="158" t="str">
        <x:f>IF(C13&lt;5000000,"Да","Нет")</x:f>
        <x:v>Да</x:v>
      </x:c>
      <x:c r="G13" s="158" t="str">
        <x:f>IF(D13="Нет","Да","Нет")</x:f>
        <x:v>Нет</x:v>
      </x:c>
      <x:c r="H13" s="158" t="str">
        <x:f>IF(OR(F13="Да",G13="Да"),"ИСКЛЮЧЕНИЕ","ПРОВЕРИТЬ ОБЯЗАННОСТЬ КОМПАНИИ")</x:f>
        <x:v>ИСКЛЮЧЕНИЕ</x:v>
      </x:c>
      <x:c r="I13" s="25"/>
      <x:c r="J13" s="25"/>
      <x:c r="K13" s="25"/>
      <x:c r="L13" s="25"/>
      <x:c r="M13" s="25"/>
      <x:c r="N13" s="25"/>
      <x:c r="O13" s="25"/>
      <x:c r="P13" s="25"/>
      <x:c r="Q13" s="25"/>
      <x:c r="R13" s="25"/>
      <x:c r="S13" s="25"/>
      <x:c r="T13" s="25"/>
      <x:c r="U13" s="25"/>
      <x:c r="V13" s="25"/>
      <x:c r="W13" s="25"/>
      <x:c r="X13" s="25"/>
      <x:c r="Y13" s="25"/>
      <x:c r="Z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  <x:c r="O14" s="25"/>
      <x:c r="P14" s="25"/>
      <x:c r="Q14" s="25"/>
      <x:c r="R14" s="25"/>
      <x:c r="S14" s="25"/>
      <x:c r="T14" s="25"/>
      <x:c r="U14" s="25"/>
      <x:c r="V14" s="25"/>
      <x:c r="W14" s="25"/>
      <x:c r="X14" s="25"/>
      <x:c r="Y14" s="25"/>
      <x:c r="Z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  <x:c r="O15" s="25"/>
      <x:c r="P15" s="25"/>
      <x:c r="Q15" s="25"/>
      <x:c r="R15" s="25"/>
      <x:c r="S15" s="25"/>
      <x:c r="T15" s="25"/>
      <x:c r="U15" s="25"/>
      <x:c r="V15" s="25"/>
      <x:c r="W15" s="25"/>
      <x:c r="X15" s="25"/>
      <x:c r="Y15" s="25"/>
      <x:c r="Z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  <x:c r="O16" s="25"/>
      <x:c r="P16" s="25"/>
      <x:c r="Q16" s="25"/>
      <x:c r="R16" s="25"/>
      <x:c r="S16" s="25"/>
      <x:c r="T16" s="25"/>
      <x:c r="U16" s="25"/>
      <x:c r="V16" s="25"/>
      <x:c r="W16" s="25"/>
      <x:c r="X16" s="25"/>
      <x:c r="Y16" s="25"/>
      <x:c r="Z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  <x:c r="O17" s="25"/>
      <x:c r="P17" s="25"/>
      <x:c r="Q17" s="25"/>
      <x:c r="R17" s="25"/>
      <x:c r="S17" s="25"/>
      <x:c r="T17" s="25"/>
      <x:c r="U17" s="25"/>
      <x:c r="V17" s="25"/>
      <x:c r="W17" s="25"/>
      <x:c r="X17" s="25"/>
      <x:c r="Y17" s="25"/>
      <x:c r="Z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  <x:c r="O18" s="25"/>
      <x:c r="P18" s="25"/>
      <x:c r="Q18" s="25"/>
      <x:c r="R18" s="25"/>
      <x:c r="S18" s="25"/>
      <x:c r="T18" s="25"/>
      <x:c r="U18" s="25"/>
      <x:c r="V18" s="25"/>
      <x:c r="W18" s="25"/>
      <x:c r="X18" s="25"/>
      <x:c r="Y18" s="25"/>
      <x:c r="Z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  <x:c r="O19" s="25"/>
      <x:c r="P19" s="25"/>
      <x:c r="Q19" s="25"/>
      <x:c r="R19" s="25"/>
      <x:c r="S19" s="25"/>
      <x:c r="T19" s="25"/>
      <x:c r="U19" s="25"/>
      <x:c r="V19" s="25"/>
      <x:c r="W19" s="25"/>
      <x:c r="X19" s="25"/>
      <x:c r="Y19" s="25"/>
      <x:c r="Z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  <x:c r="O20" s="25"/>
      <x:c r="P20" s="25"/>
      <x:c r="Q20" s="25"/>
      <x:c r="R20" s="25"/>
      <x:c r="S20" s="25"/>
      <x:c r="T20" s="25"/>
      <x:c r="U20" s="25"/>
      <x:c r="V20" s="25"/>
      <x:c r="W20" s="25"/>
      <x:c r="X20" s="25"/>
      <x:c r="Y20" s="25"/>
      <x:c r="Z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  <x:c r="O21" s="25"/>
      <x:c r="P21" s="25"/>
      <x:c r="Q21" s="25"/>
      <x:c r="R21" s="25"/>
      <x:c r="S21" s="25"/>
      <x:c r="T21" s="25"/>
      <x:c r="U21" s="25"/>
      <x:c r="V21" s="25"/>
      <x:c r="W21" s="25"/>
      <x:c r="X21" s="25"/>
      <x:c r="Y21" s="25"/>
      <x:c r="Z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  <x:c r="O22" s="25"/>
      <x:c r="P22" s="25"/>
      <x:c r="Q22" s="25"/>
      <x:c r="R22" s="25"/>
      <x:c r="S22" s="25"/>
      <x:c r="T22" s="25"/>
      <x:c r="U22" s="25"/>
      <x:c r="V22" s="25"/>
      <x:c r="W22" s="25"/>
      <x:c r="X22" s="25"/>
      <x:c r="Y22" s="25"/>
      <x:c r="Z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  <x:c r="O23" s="25"/>
      <x:c r="P23" s="25"/>
      <x:c r="Q23" s="25"/>
      <x:c r="R23" s="25"/>
      <x:c r="S23" s="25"/>
      <x:c r="T23" s="25"/>
      <x:c r="U23" s="25"/>
      <x:c r="V23" s="25"/>
      <x:c r="W23" s="25"/>
      <x:c r="X23" s="25"/>
      <x:c r="Y23" s="25"/>
      <x:c r="Z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  <x:c r="O24" s="25"/>
      <x:c r="P24" s="25"/>
      <x:c r="Q24" s="25"/>
      <x:c r="R24" s="25"/>
      <x:c r="S24" s="25"/>
      <x:c r="T24" s="25"/>
      <x:c r="U24" s="25"/>
      <x:c r="V24" s="25"/>
      <x:c r="W24" s="25"/>
      <x:c r="X24" s="25"/>
      <x:c r="Y24" s="25"/>
      <x:c r="Z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  <x:c r="O25" s="25"/>
      <x:c r="P25" s="25"/>
      <x:c r="Q25" s="25"/>
      <x:c r="R25" s="25"/>
      <x:c r="S25" s="25"/>
      <x:c r="T25" s="25"/>
      <x:c r="U25" s="25"/>
      <x:c r="V25" s="25"/>
      <x:c r="W25" s="25"/>
      <x:c r="X25" s="25"/>
      <x:c r="Y25" s="25"/>
      <x:c r="Z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  <x:c r="O26" s="25"/>
      <x:c r="P26" s="25"/>
      <x:c r="Q26" s="25"/>
      <x:c r="R26" s="25"/>
      <x:c r="S26" s="25"/>
      <x:c r="T26" s="25"/>
      <x:c r="U26" s="25"/>
      <x:c r="V26" s="25"/>
      <x:c r="W26" s="25"/>
      <x:c r="X26" s="25"/>
      <x:c r="Y26" s="25"/>
      <x:c r="Z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  <x:c r="O27" s="25"/>
      <x:c r="P27" s="25"/>
      <x:c r="Q27" s="25"/>
      <x:c r="R27" s="25"/>
      <x:c r="S27" s="25"/>
      <x:c r="T27" s="25"/>
      <x:c r="U27" s="25"/>
      <x:c r="V27" s="25"/>
      <x:c r="W27" s="25"/>
      <x:c r="X27" s="25"/>
      <x:c r="Y27" s="25"/>
      <x:c r="Z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  <x:c r="O28" s="25"/>
      <x:c r="P28" s="25"/>
      <x:c r="Q28" s="25"/>
      <x:c r="R28" s="25"/>
      <x:c r="S28" s="25"/>
      <x:c r="T28" s="25"/>
      <x:c r="U28" s="25"/>
      <x:c r="V28" s="25"/>
      <x:c r="W28" s="25"/>
      <x:c r="X28" s="25"/>
      <x:c r="Y28" s="25"/>
      <x:c r="Z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  <x:c r="O29" s="25"/>
      <x:c r="P29" s="25"/>
      <x:c r="Q29" s="25"/>
      <x:c r="R29" s="25"/>
      <x:c r="S29" s="25"/>
      <x:c r="T29" s="25"/>
      <x:c r="U29" s="25"/>
      <x:c r="V29" s="25"/>
      <x:c r="W29" s="25"/>
      <x:c r="X29" s="25"/>
      <x:c r="Y29" s="25"/>
      <x:c r="Z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  <x:c r="O30" s="25"/>
      <x:c r="P30" s="25"/>
      <x:c r="Q30" s="25"/>
      <x:c r="R30" s="25"/>
      <x:c r="S30" s="25"/>
      <x:c r="T30" s="25"/>
      <x:c r="U30" s="25"/>
      <x:c r="V30" s="25"/>
      <x:c r="W30" s="25"/>
      <x:c r="X30" s="25"/>
      <x:c r="Y30" s="25"/>
      <x:c r="Z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  <x:c r="O31" s="25"/>
      <x:c r="P31" s="25"/>
      <x:c r="Q31" s="25"/>
      <x:c r="R31" s="25"/>
      <x:c r="S31" s="25"/>
      <x:c r="T31" s="25"/>
      <x:c r="U31" s="25"/>
      <x:c r="V31" s="25"/>
      <x:c r="W31" s="25"/>
      <x:c r="X31" s="25"/>
      <x:c r="Y31" s="25"/>
      <x:c r="Z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  <x:c r="O32" s="25"/>
      <x:c r="P32" s="25"/>
      <x:c r="Q32" s="25"/>
      <x:c r="R32" s="25"/>
      <x:c r="S32" s="25"/>
      <x:c r="T32" s="25"/>
      <x:c r="U32" s="25"/>
      <x:c r="V32" s="25"/>
      <x:c r="W32" s="25"/>
      <x:c r="X32" s="25"/>
      <x:c r="Y32" s="25"/>
      <x:c r="Z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  <x:c r="O33" s="25"/>
      <x:c r="P33" s="25"/>
      <x:c r="Q33" s="25"/>
      <x:c r="R33" s="25"/>
      <x:c r="S33" s="25"/>
      <x:c r="T33" s="25"/>
      <x:c r="U33" s="25"/>
      <x:c r="V33" s="25"/>
      <x:c r="W33" s="25"/>
      <x:c r="X33" s="25"/>
      <x:c r="Y33" s="25"/>
      <x:c r="Z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  <x:c r="O34" s="25"/>
      <x:c r="P34" s="25"/>
      <x:c r="Q34" s="25"/>
      <x:c r="R34" s="25"/>
      <x:c r="S34" s="25"/>
      <x:c r="T34" s="25"/>
      <x:c r="U34" s="25"/>
      <x:c r="V34" s="25"/>
      <x:c r="W34" s="25"/>
      <x:c r="X34" s="25"/>
      <x:c r="Y34" s="25"/>
      <x:c r="Z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  <x:c r="O35" s="25"/>
      <x:c r="P35" s="25"/>
      <x:c r="Q35" s="25"/>
      <x:c r="R35" s="25"/>
      <x:c r="S35" s="25"/>
      <x:c r="T35" s="25"/>
      <x:c r="U35" s="25"/>
      <x:c r="V35" s="25"/>
      <x:c r="W35" s="25"/>
      <x:c r="X35" s="25"/>
      <x:c r="Y35" s="25"/>
      <x:c r="Z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  <x:c r="O36" s="25"/>
      <x:c r="P36" s="25"/>
      <x:c r="Q36" s="25"/>
      <x:c r="R36" s="25"/>
      <x:c r="S36" s="25"/>
      <x:c r="T36" s="25"/>
      <x:c r="U36" s="25"/>
      <x:c r="V36" s="25"/>
      <x:c r="W36" s="25"/>
      <x:c r="X36" s="25"/>
      <x:c r="Y36" s="25"/>
      <x:c r="Z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  <x:c r="O37" s="25"/>
      <x:c r="P37" s="25"/>
      <x:c r="Q37" s="25"/>
      <x:c r="R37" s="25"/>
      <x:c r="S37" s="25"/>
      <x:c r="T37" s="25"/>
      <x:c r="U37" s="25"/>
      <x:c r="V37" s="25"/>
      <x:c r="W37" s="25"/>
      <x:c r="X37" s="25"/>
      <x:c r="Y37" s="25"/>
      <x:c r="Z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  <x:c r="O38" s="25"/>
      <x:c r="P38" s="25"/>
      <x:c r="Q38" s="25"/>
      <x:c r="R38" s="25"/>
      <x:c r="S38" s="25"/>
      <x:c r="T38" s="25"/>
      <x:c r="U38" s="25"/>
      <x:c r="V38" s="25"/>
      <x:c r="W38" s="25"/>
      <x:c r="X38" s="25"/>
      <x:c r="Y38" s="25"/>
      <x:c r="Z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  <x:c r="O39" s="25"/>
      <x:c r="P39" s="25"/>
      <x:c r="Q39" s="25"/>
      <x:c r="R39" s="25"/>
      <x:c r="S39" s="25"/>
      <x:c r="T39" s="25"/>
      <x:c r="U39" s="25"/>
      <x:c r="V39" s="25"/>
      <x:c r="W39" s="25"/>
      <x:c r="X39" s="25"/>
      <x:c r="Y39" s="25"/>
      <x:c r="Z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  <x:c r="O40" s="25"/>
      <x:c r="P40" s="25"/>
      <x:c r="Q40" s="25"/>
      <x:c r="R40" s="25"/>
      <x:c r="S40" s="25"/>
      <x:c r="T40" s="25"/>
      <x:c r="U40" s="25"/>
      <x:c r="V40" s="25"/>
      <x:c r="W40" s="25"/>
      <x:c r="X40" s="25"/>
      <x:c r="Y40" s="25"/>
      <x:c r="Z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  <x:c r="O41" s="25"/>
      <x:c r="P41" s="25"/>
      <x:c r="Q41" s="25"/>
      <x:c r="R41" s="25"/>
      <x:c r="S41" s="25"/>
      <x:c r="T41" s="25"/>
      <x:c r="U41" s="25"/>
      <x:c r="V41" s="25"/>
      <x:c r="W41" s="25"/>
      <x:c r="X41" s="25"/>
      <x:c r="Y41" s="25"/>
      <x:c r="Z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  <x:c r="O42" s="25"/>
      <x:c r="P42" s="25"/>
      <x:c r="Q42" s="25"/>
      <x:c r="R42" s="25"/>
      <x:c r="S42" s="25"/>
      <x:c r="T42" s="25"/>
      <x:c r="U42" s="25"/>
      <x:c r="V42" s="25"/>
      <x:c r="W42" s="25"/>
      <x:c r="X42" s="25"/>
      <x:c r="Y42" s="25"/>
      <x:c r="Z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  <x:c r="O43" s="25"/>
      <x:c r="P43" s="25"/>
      <x:c r="Q43" s="25"/>
      <x:c r="R43" s="25"/>
      <x:c r="S43" s="25"/>
      <x:c r="T43" s="25"/>
      <x:c r="U43" s="25"/>
      <x:c r="V43" s="25"/>
      <x:c r="W43" s="25"/>
      <x:c r="X43" s="25"/>
      <x:c r="Y43" s="25"/>
      <x:c r="Z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  <x:c r="O44" s="25"/>
      <x:c r="P44" s="25"/>
      <x:c r="Q44" s="25"/>
      <x:c r="R44" s="25"/>
      <x:c r="S44" s="25"/>
      <x:c r="T44" s="25"/>
      <x:c r="U44" s="25"/>
      <x:c r="V44" s="25"/>
      <x:c r="W44" s="25"/>
      <x:c r="X44" s="25"/>
      <x:c r="Y44" s="25"/>
      <x:c r="Z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  <x:c r="O45" s="25"/>
      <x:c r="P45" s="25"/>
      <x:c r="Q45" s="25"/>
      <x:c r="R45" s="25"/>
      <x:c r="S45" s="25"/>
      <x:c r="T45" s="25"/>
      <x:c r="U45" s="25"/>
      <x:c r="V45" s="25"/>
      <x:c r="W45" s="25"/>
      <x:c r="X45" s="25"/>
      <x:c r="Y45" s="25"/>
      <x:c r="Z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  <x:c r="O46" s="25"/>
      <x:c r="P46" s="25"/>
      <x:c r="Q46" s="25"/>
      <x:c r="R46" s="25"/>
      <x:c r="S46" s="25"/>
      <x:c r="T46" s="25"/>
      <x:c r="U46" s="25"/>
      <x:c r="V46" s="25"/>
      <x:c r="W46" s="25"/>
      <x:c r="X46" s="25"/>
      <x:c r="Y46" s="25"/>
      <x:c r="Z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  <x:c r="O47" s="25"/>
      <x:c r="P47" s="25"/>
      <x:c r="Q47" s="25"/>
      <x:c r="R47" s="25"/>
      <x:c r="S47" s="25"/>
      <x:c r="T47" s="25"/>
      <x:c r="U47" s="25"/>
      <x:c r="V47" s="25"/>
      <x:c r="W47" s="25"/>
      <x:c r="X47" s="25"/>
      <x:c r="Y47" s="25"/>
      <x:c r="Z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  <x:c r="O48" s="25"/>
      <x:c r="P48" s="25"/>
      <x:c r="Q48" s="25"/>
      <x:c r="R48" s="25"/>
      <x:c r="S48" s="25"/>
      <x:c r="T48" s="25"/>
      <x:c r="U48" s="25"/>
      <x:c r="V48" s="25"/>
      <x:c r="W48" s="25"/>
      <x:c r="X48" s="25"/>
      <x:c r="Y48" s="25"/>
      <x:c r="Z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  <x:c r="O49" s="25"/>
      <x:c r="P49" s="25"/>
      <x:c r="Q49" s="25"/>
      <x:c r="R49" s="25"/>
      <x:c r="S49" s="25"/>
      <x:c r="T49" s="25"/>
      <x:c r="U49" s="25"/>
      <x:c r="V49" s="25"/>
      <x:c r="W49" s="25"/>
      <x:c r="X49" s="25"/>
      <x:c r="Y49" s="25"/>
      <x:c r="Z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  <x:c r="O50" s="25"/>
      <x:c r="P50" s="25"/>
      <x:c r="Q50" s="25"/>
      <x:c r="R50" s="25"/>
      <x:c r="S50" s="25"/>
      <x:c r="T50" s="25"/>
      <x:c r="U50" s="25"/>
      <x:c r="V50" s="25"/>
      <x:c r="W50" s="25"/>
      <x:c r="X50" s="25"/>
      <x:c r="Y50" s="25"/>
      <x:c r="Z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  <x:c r="O51" s="25"/>
      <x:c r="P51" s="25"/>
      <x:c r="Q51" s="25"/>
      <x:c r="R51" s="25"/>
      <x:c r="S51" s="25"/>
      <x:c r="T51" s="25"/>
      <x:c r="U51" s="25"/>
      <x:c r="V51" s="25"/>
      <x:c r="W51" s="25"/>
      <x:c r="X51" s="25"/>
      <x:c r="Y51" s="25"/>
      <x:c r="Z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  <x:c r="O52" s="25"/>
      <x:c r="P52" s="25"/>
      <x:c r="Q52" s="25"/>
      <x:c r="R52" s="25"/>
      <x:c r="S52" s="25"/>
      <x:c r="T52" s="25"/>
      <x:c r="U52" s="25"/>
      <x:c r="V52" s="25"/>
      <x:c r="W52" s="25"/>
      <x:c r="X52" s="25"/>
      <x:c r="Y52" s="25"/>
      <x:c r="Z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  <x:c r="O53" s="25"/>
      <x:c r="P53" s="25"/>
      <x:c r="Q53" s="25"/>
      <x:c r="R53" s="25"/>
      <x:c r="S53" s="25"/>
      <x:c r="T53" s="25"/>
      <x:c r="U53" s="25"/>
      <x:c r="V53" s="25"/>
      <x:c r="W53" s="25"/>
      <x:c r="X53" s="25"/>
      <x:c r="Y53" s="25"/>
      <x:c r="Z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  <x:c r="O54" s="25"/>
      <x:c r="P54" s="25"/>
      <x:c r="Q54" s="25"/>
      <x:c r="R54" s="25"/>
      <x:c r="S54" s="25"/>
      <x:c r="T54" s="25"/>
      <x:c r="U54" s="25"/>
      <x:c r="V54" s="25"/>
      <x:c r="W54" s="25"/>
      <x:c r="X54" s="25"/>
      <x:c r="Y54" s="25"/>
      <x:c r="Z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  <x:c r="O55" s="25"/>
      <x:c r="P55" s="25"/>
      <x:c r="Q55" s="25"/>
      <x:c r="R55" s="25"/>
      <x:c r="S55" s="25"/>
      <x:c r="T55" s="25"/>
      <x:c r="U55" s="25"/>
      <x:c r="V55" s="25"/>
      <x:c r="W55" s="25"/>
      <x:c r="X55" s="25"/>
      <x:c r="Y55" s="25"/>
      <x:c r="Z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  <x:c r="O56" s="25"/>
      <x:c r="P56" s="25"/>
      <x:c r="Q56" s="25"/>
      <x:c r="R56" s="25"/>
      <x:c r="S56" s="25"/>
      <x:c r="T56" s="25"/>
      <x:c r="U56" s="25"/>
      <x:c r="V56" s="25"/>
      <x:c r="W56" s="25"/>
      <x:c r="X56" s="25"/>
      <x:c r="Y56" s="25"/>
      <x:c r="Z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  <x:c r="O57" s="25"/>
      <x:c r="P57" s="25"/>
      <x:c r="Q57" s="25"/>
      <x:c r="R57" s="25"/>
      <x:c r="S57" s="25"/>
      <x:c r="T57" s="25"/>
      <x:c r="U57" s="25"/>
      <x:c r="V57" s="25"/>
      <x:c r="W57" s="25"/>
      <x:c r="X57" s="25"/>
      <x:c r="Y57" s="25"/>
      <x:c r="Z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  <x:c r="O58" s="25"/>
      <x:c r="P58" s="25"/>
      <x:c r="Q58" s="25"/>
      <x:c r="R58" s="25"/>
      <x:c r="S58" s="25"/>
      <x:c r="T58" s="25"/>
      <x:c r="U58" s="25"/>
      <x:c r="V58" s="25"/>
      <x:c r="W58" s="25"/>
      <x:c r="X58" s="25"/>
      <x:c r="Y58" s="25"/>
      <x:c r="Z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  <x:c r="O59" s="25"/>
      <x:c r="P59" s="25"/>
      <x:c r="Q59" s="25"/>
      <x:c r="R59" s="25"/>
      <x:c r="S59" s="25"/>
      <x:c r="T59" s="25"/>
      <x:c r="U59" s="25"/>
      <x:c r="V59" s="25"/>
      <x:c r="W59" s="25"/>
      <x:c r="X59" s="25"/>
      <x:c r="Y59" s="25"/>
      <x:c r="Z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  <x:c r="O60" s="25"/>
      <x:c r="P60" s="25"/>
      <x:c r="Q60" s="25"/>
      <x:c r="R60" s="25"/>
      <x:c r="S60" s="25"/>
      <x:c r="T60" s="25"/>
      <x:c r="U60" s="25"/>
      <x:c r="V60" s="25"/>
      <x:c r="W60" s="25"/>
      <x:c r="X60" s="25"/>
      <x:c r="Y60" s="25"/>
      <x:c r="Z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  <x:c r="O61" s="25"/>
      <x:c r="P61" s="25"/>
      <x:c r="Q61" s="25"/>
      <x:c r="R61" s="25"/>
      <x:c r="S61" s="25"/>
      <x:c r="T61" s="25"/>
      <x:c r="U61" s="25"/>
      <x:c r="V61" s="25"/>
      <x:c r="W61" s="25"/>
      <x:c r="X61" s="25"/>
      <x:c r="Y61" s="25"/>
      <x:c r="Z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  <x:c r="O62" s="25"/>
      <x:c r="P62" s="25"/>
      <x:c r="Q62" s="25"/>
      <x:c r="R62" s="25"/>
      <x:c r="S62" s="25"/>
      <x:c r="T62" s="25"/>
      <x:c r="U62" s="25"/>
      <x:c r="V62" s="25"/>
      <x:c r="W62" s="25"/>
      <x:c r="X62" s="25"/>
      <x:c r="Y62" s="25"/>
      <x:c r="Z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  <x:c r="O63" s="25"/>
      <x:c r="P63" s="25"/>
      <x:c r="Q63" s="25"/>
      <x:c r="R63" s="25"/>
      <x:c r="S63" s="25"/>
      <x:c r="T63" s="25"/>
      <x:c r="U63" s="25"/>
      <x:c r="V63" s="25"/>
      <x:c r="W63" s="25"/>
      <x:c r="X63" s="25"/>
      <x:c r="Y63" s="25"/>
      <x:c r="Z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  <x:c r="O64" s="25"/>
      <x:c r="P64" s="25"/>
      <x:c r="Q64" s="25"/>
      <x:c r="R64" s="25"/>
      <x:c r="S64" s="25"/>
      <x:c r="T64" s="25"/>
      <x:c r="U64" s="25"/>
      <x:c r="V64" s="25"/>
      <x:c r="W64" s="25"/>
      <x:c r="X64" s="25"/>
      <x:c r="Y64" s="25"/>
      <x:c r="Z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  <x:c r="O65" s="25"/>
      <x:c r="P65" s="25"/>
      <x:c r="Q65" s="25"/>
      <x:c r="R65" s="25"/>
      <x:c r="S65" s="25"/>
      <x:c r="T65" s="25"/>
      <x:c r="U65" s="25"/>
      <x:c r="V65" s="25"/>
      <x:c r="W65" s="25"/>
      <x:c r="X65" s="25"/>
      <x:c r="Y65" s="25"/>
      <x:c r="Z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  <x:c r="O66" s="25"/>
      <x:c r="P66" s="25"/>
      <x:c r="Q66" s="25"/>
      <x:c r="R66" s="25"/>
      <x:c r="S66" s="25"/>
      <x:c r="T66" s="25"/>
      <x:c r="U66" s="25"/>
      <x:c r="V66" s="25"/>
      <x:c r="W66" s="25"/>
      <x:c r="X66" s="25"/>
      <x:c r="Y66" s="25"/>
      <x:c r="Z66" s="25"/>
    </x:row>
    <x:row r="67">
      <x:c r="A67" s="25"/>
      <x:c r="B67" s="25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  <x:c r="O67" s="25"/>
      <x:c r="P67" s="25"/>
      <x:c r="Q67" s="25"/>
      <x:c r="R67" s="25"/>
      <x:c r="S67" s="25"/>
      <x:c r="T67" s="25"/>
      <x:c r="U67" s="25"/>
      <x:c r="V67" s="25"/>
      <x:c r="W67" s="25"/>
      <x:c r="X67" s="25"/>
      <x:c r="Y67" s="25"/>
      <x:c r="Z67" s="25"/>
    </x:row>
    <x:row r="68">
      <x:c r="A68" s="25"/>
      <x:c r="B68" s="25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  <x:c r="O68" s="25"/>
      <x:c r="P68" s="25"/>
      <x:c r="Q68" s="25"/>
      <x:c r="R68" s="25"/>
      <x:c r="S68" s="25"/>
      <x:c r="T68" s="25"/>
      <x:c r="U68" s="25"/>
      <x:c r="V68" s="25"/>
      <x:c r="W68" s="25"/>
      <x:c r="X68" s="25"/>
      <x:c r="Y68" s="25"/>
      <x:c r="Z68" s="25"/>
    </x:row>
    <x:row r="69">
      <x:c r="A69" s="25"/>
      <x:c r="B69" s="25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  <x:c r="O69" s="25"/>
      <x:c r="P69" s="25"/>
      <x:c r="Q69" s="25"/>
      <x:c r="R69" s="25"/>
      <x:c r="S69" s="25"/>
      <x:c r="T69" s="25"/>
      <x:c r="U69" s="25"/>
      <x:c r="V69" s="25"/>
      <x:c r="W69" s="25"/>
      <x:c r="X69" s="25"/>
      <x:c r="Y69" s="25"/>
      <x:c r="Z69" s="25"/>
    </x:row>
    <x:row r="70">
      <x:c r="A70" s="25"/>
      <x:c r="B70" s="25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  <x:c r="O70" s="25"/>
      <x:c r="P70" s="25"/>
      <x:c r="Q70" s="25"/>
      <x:c r="R70" s="25"/>
      <x:c r="S70" s="25"/>
      <x:c r="T70" s="25"/>
      <x:c r="U70" s="25"/>
      <x:c r="V70" s="25"/>
      <x:c r="W70" s="25"/>
      <x:c r="X70" s="25"/>
      <x:c r="Y70" s="25"/>
      <x:c r="Z70" s="25"/>
    </x:row>
    <x:row r="71">
      <x:c r="A71" s="25"/>
      <x:c r="B71" s="25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  <x:c r="O71" s="25"/>
      <x:c r="P71" s="25"/>
      <x:c r="Q71" s="25"/>
      <x:c r="R71" s="25"/>
      <x:c r="S71" s="25"/>
      <x:c r="T71" s="25"/>
      <x:c r="U71" s="25"/>
      <x:c r="V71" s="25"/>
      <x:c r="W71" s="25"/>
      <x:c r="X71" s="25"/>
      <x:c r="Y71" s="25"/>
      <x:c r="Z71" s="25"/>
    </x:row>
    <x:row r="72">
      <x:c r="A72" s="25"/>
      <x:c r="B72" s="25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  <x:c r="O72" s="25"/>
      <x:c r="P72" s="25"/>
      <x:c r="Q72" s="25"/>
      <x:c r="R72" s="25"/>
      <x:c r="S72" s="25"/>
      <x:c r="T72" s="25"/>
      <x:c r="U72" s="25"/>
      <x:c r="V72" s="25"/>
      <x:c r="W72" s="25"/>
      <x:c r="X72" s="25"/>
      <x:c r="Y72" s="25"/>
      <x:c r="Z72" s="25"/>
    </x:row>
    <x:row r="73">
      <x:c r="A73" s="25"/>
      <x:c r="B73" s="25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  <x:c r="O73" s="25"/>
      <x:c r="P73" s="25"/>
      <x:c r="Q73" s="25"/>
      <x:c r="R73" s="25"/>
      <x:c r="S73" s="25"/>
      <x:c r="T73" s="25"/>
      <x:c r="U73" s="25"/>
      <x:c r="V73" s="25"/>
      <x:c r="W73" s="25"/>
      <x:c r="X73" s="25"/>
      <x:c r="Y73" s="25"/>
      <x:c r="Z73" s="25"/>
    </x:row>
    <x:row r="74">
      <x:c r="A74" s="25"/>
      <x:c r="B74" s="25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  <x:c r="O74" s="25"/>
      <x:c r="P74" s="25"/>
      <x:c r="Q74" s="25"/>
      <x:c r="R74" s="25"/>
      <x:c r="S74" s="25"/>
      <x:c r="T74" s="25"/>
      <x:c r="U74" s="25"/>
      <x:c r="V74" s="25"/>
      <x:c r="W74" s="25"/>
      <x:c r="X74" s="25"/>
      <x:c r="Y74" s="25"/>
      <x:c r="Z74" s="25"/>
    </x:row>
    <x:row r="75">
      <x:c r="A75" s="25"/>
      <x:c r="B75" s="25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  <x:c r="O75" s="25"/>
      <x:c r="P75" s="25"/>
      <x:c r="Q75" s="25"/>
      <x:c r="R75" s="25"/>
      <x:c r="S75" s="25"/>
      <x:c r="T75" s="25"/>
      <x:c r="U75" s="25"/>
      <x:c r="V75" s="25"/>
      <x:c r="W75" s="25"/>
      <x:c r="X75" s="25"/>
      <x:c r="Y75" s="25"/>
      <x:c r="Z75" s="25"/>
    </x:row>
    <x:row r="76">
      <x:c r="A76" s="25"/>
      <x:c r="B76" s="25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  <x:c r="O76" s="25"/>
      <x:c r="P76" s="25"/>
      <x:c r="Q76" s="25"/>
      <x:c r="R76" s="25"/>
      <x:c r="S76" s="25"/>
      <x:c r="T76" s="25"/>
      <x:c r="U76" s="25"/>
      <x:c r="V76" s="25"/>
      <x:c r="W76" s="25"/>
      <x:c r="X76" s="25"/>
      <x:c r="Y76" s="25"/>
      <x:c r="Z76" s="25"/>
    </x:row>
    <x:row r="77">
      <x:c r="A77" s="25"/>
      <x:c r="B77" s="25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  <x:c r="O77" s="25"/>
      <x:c r="P77" s="25"/>
      <x:c r="Q77" s="25"/>
      <x:c r="R77" s="25"/>
      <x:c r="S77" s="25"/>
      <x:c r="T77" s="25"/>
      <x:c r="U77" s="25"/>
      <x:c r="V77" s="25"/>
      <x:c r="W77" s="25"/>
      <x:c r="X77" s="25"/>
      <x:c r="Y77" s="25"/>
      <x:c r="Z77" s="25"/>
    </x:row>
    <x:row r="78">
      <x:c r="A78" s="25"/>
      <x:c r="B78" s="25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  <x:c r="O78" s="25"/>
      <x:c r="P78" s="25"/>
      <x:c r="Q78" s="25"/>
      <x:c r="R78" s="25"/>
      <x:c r="S78" s="25"/>
      <x:c r="T78" s="25"/>
      <x:c r="U78" s="25"/>
      <x:c r="V78" s="25"/>
      <x:c r="W78" s="25"/>
      <x:c r="X78" s="25"/>
      <x:c r="Y78" s="25"/>
      <x:c r="Z78" s="25"/>
    </x:row>
    <x:row r="79">
      <x:c r="A79" s="25"/>
      <x:c r="B79" s="25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  <x:c r="O79" s="25"/>
      <x:c r="P79" s="25"/>
      <x:c r="Q79" s="25"/>
      <x:c r="R79" s="25"/>
      <x:c r="S79" s="25"/>
      <x:c r="T79" s="25"/>
      <x:c r="U79" s="25"/>
      <x:c r="V79" s="25"/>
      <x:c r="W79" s="25"/>
      <x:c r="X79" s="25"/>
      <x:c r="Y79" s="25"/>
      <x:c r="Z79" s="25"/>
    </x:row>
    <x:row r="80">
      <x:c r="A80" s="25"/>
      <x:c r="B80" s="25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  <x:c r="O80" s="25"/>
      <x:c r="P80" s="25"/>
      <x:c r="Q80" s="25"/>
      <x:c r="R80" s="25"/>
      <x:c r="S80" s="25"/>
      <x:c r="T80" s="25"/>
      <x:c r="U80" s="25"/>
      <x:c r="V80" s="25"/>
      <x:c r="W80" s="25"/>
      <x:c r="X80" s="25"/>
      <x:c r="Y80" s="25"/>
      <x:c r="Z80" s="25"/>
    </x:row>
    <x:row r="81">
      <x:c r="A81" s="25"/>
      <x:c r="B81" s="25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  <x:c r="O81" s="25"/>
      <x:c r="P81" s="25"/>
      <x:c r="Q81" s="25"/>
      <x:c r="R81" s="25"/>
      <x:c r="S81" s="25"/>
      <x:c r="T81" s="25"/>
      <x:c r="U81" s="25"/>
      <x:c r="V81" s="25"/>
      <x:c r="W81" s="25"/>
      <x:c r="X81" s="25"/>
      <x:c r="Y81" s="25"/>
      <x:c r="Z81" s="25"/>
    </x:row>
    <x:row r="82">
      <x:c r="A82" s="25"/>
      <x:c r="B82" s="25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  <x:c r="O82" s="25"/>
      <x:c r="P82" s="25"/>
      <x:c r="Q82" s="25"/>
      <x:c r="R82" s="25"/>
      <x:c r="S82" s="25"/>
      <x:c r="T82" s="25"/>
      <x:c r="U82" s="25"/>
      <x:c r="V82" s="25"/>
      <x:c r="W82" s="25"/>
      <x:c r="X82" s="25"/>
      <x:c r="Y82" s="25"/>
      <x:c r="Z82" s="25"/>
    </x:row>
    <x:row r="83">
      <x:c r="A83" s="25"/>
      <x:c r="B83" s="25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  <x:c r="O83" s="25"/>
      <x:c r="P83" s="25"/>
      <x:c r="Q83" s="25"/>
      <x:c r="R83" s="25"/>
      <x:c r="S83" s="25"/>
      <x:c r="T83" s="25"/>
      <x:c r="U83" s="25"/>
      <x:c r="V83" s="25"/>
      <x:c r="W83" s="25"/>
      <x:c r="X83" s="25"/>
      <x:c r="Y83" s="25"/>
      <x:c r="Z83" s="25"/>
    </x:row>
    <x:row r="84">
      <x:c r="A84" s="25"/>
      <x:c r="B84" s="25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  <x:c r="O84" s="25"/>
      <x:c r="P84" s="25"/>
      <x:c r="Q84" s="25"/>
      <x:c r="R84" s="25"/>
      <x:c r="S84" s="25"/>
      <x:c r="T84" s="25"/>
      <x:c r="U84" s="25"/>
      <x:c r="V84" s="25"/>
      <x:c r="W84" s="25"/>
      <x:c r="X84" s="25"/>
      <x:c r="Y84" s="25"/>
      <x:c r="Z84" s="25"/>
    </x:row>
    <x:row r="85">
      <x:c r="A85" s="25"/>
      <x:c r="B85" s="25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  <x:c r="O85" s="25"/>
      <x:c r="P85" s="25"/>
      <x:c r="Q85" s="25"/>
      <x:c r="R85" s="25"/>
      <x:c r="S85" s="25"/>
      <x:c r="T85" s="25"/>
      <x:c r="U85" s="25"/>
      <x:c r="V85" s="25"/>
      <x:c r="W85" s="25"/>
      <x:c r="X85" s="25"/>
      <x:c r="Y85" s="25"/>
      <x:c r="Z85" s="25"/>
    </x:row>
    <x:row r="86">
      <x:c r="A86" s="25"/>
      <x:c r="B86" s="25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  <x:c r="O86" s="25"/>
      <x:c r="P86" s="25"/>
      <x:c r="Q86" s="25"/>
      <x:c r="R86" s="25"/>
      <x:c r="S86" s="25"/>
      <x:c r="T86" s="25"/>
      <x:c r="U86" s="25"/>
      <x:c r="V86" s="25"/>
      <x:c r="W86" s="25"/>
      <x:c r="X86" s="25"/>
      <x:c r="Y86" s="25"/>
      <x:c r="Z86" s="25"/>
    </x:row>
    <x:row r="87">
      <x:c r="A87" s="25"/>
      <x:c r="B87" s="25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  <x:c r="O87" s="25"/>
      <x:c r="P87" s="25"/>
      <x:c r="Q87" s="25"/>
      <x:c r="R87" s="25"/>
      <x:c r="S87" s="25"/>
      <x:c r="T87" s="25"/>
      <x:c r="U87" s="25"/>
      <x:c r="V87" s="25"/>
      <x:c r="W87" s="25"/>
      <x:c r="X87" s="25"/>
      <x:c r="Y87" s="25"/>
      <x:c r="Z87" s="25"/>
    </x:row>
    <x:row r="88">
      <x:c r="A88" s="25"/>
      <x:c r="B88" s="25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  <x:c r="O88" s="25"/>
      <x:c r="P88" s="25"/>
      <x:c r="Q88" s="25"/>
      <x:c r="R88" s="25"/>
      <x:c r="S88" s="25"/>
      <x:c r="T88" s="25"/>
      <x:c r="U88" s="25"/>
      <x:c r="V88" s="25"/>
      <x:c r="W88" s="25"/>
      <x:c r="X88" s="25"/>
      <x:c r="Y88" s="25"/>
      <x:c r="Z88" s="25"/>
    </x:row>
    <x:row r="89">
      <x:c r="A89" s="25"/>
      <x:c r="B89" s="25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  <x:c r="O89" s="25"/>
      <x:c r="P89" s="25"/>
      <x:c r="Q89" s="25"/>
      <x:c r="R89" s="25"/>
      <x:c r="S89" s="25"/>
      <x:c r="T89" s="25"/>
      <x:c r="U89" s="25"/>
      <x:c r="V89" s="25"/>
      <x:c r="W89" s="25"/>
      <x:c r="X89" s="25"/>
      <x:c r="Y89" s="25"/>
      <x:c r="Z89" s="25"/>
    </x:row>
    <x:row r="90">
      <x:c r="A90" s="25"/>
      <x:c r="B90" s="25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  <x:c r="O90" s="25"/>
      <x:c r="P90" s="25"/>
      <x:c r="Q90" s="25"/>
      <x:c r="R90" s="25"/>
      <x:c r="S90" s="25"/>
      <x:c r="T90" s="25"/>
      <x:c r="U90" s="25"/>
      <x:c r="V90" s="25"/>
      <x:c r="W90" s="25"/>
      <x:c r="X90" s="25"/>
      <x:c r="Y90" s="25"/>
      <x:c r="Z90" s="25"/>
    </x:row>
    <x:row r="91">
      <x:c r="A91" s="25"/>
      <x:c r="B91" s="25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  <x:c r="O91" s="25"/>
      <x:c r="P91" s="25"/>
      <x:c r="Q91" s="25"/>
      <x:c r="R91" s="25"/>
      <x:c r="S91" s="25"/>
      <x:c r="T91" s="25"/>
      <x:c r="U91" s="25"/>
      <x:c r="V91" s="25"/>
      <x:c r="W91" s="25"/>
      <x:c r="X91" s="25"/>
      <x:c r="Y91" s="25"/>
      <x:c r="Z91" s="25"/>
    </x:row>
    <x:row r="92">
      <x:c r="A92" s="25"/>
      <x:c r="B92" s="25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  <x:c r="O92" s="25"/>
      <x:c r="P92" s="25"/>
      <x:c r="Q92" s="25"/>
      <x:c r="R92" s="25"/>
      <x:c r="S92" s="25"/>
      <x:c r="T92" s="25"/>
      <x:c r="U92" s="25"/>
      <x:c r="V92" s="25"/>
      <x:c r="W92" s="25"/>
      <x:c r="X92" s="25"/>
      <x:c r="Y92" s="25"/>
      <x:c r="Z92" s="25"/>
    </x:row>
    <x:row r="93">
      <x:c r="A93" s="25"/>
      <x:c r="B93" s="25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  <x:c r="O93" s="25"/>
      <x:c r="P93" s="25"/>
      <x:c r="Q93" s="25"/>
      <x:c r="R93" s="25"/>
      <x:c r="S93" s="25"/>
      <x:c r="T93" s="25"/>
      <x:c r="U93" s="25"/>
      <x:c r="V93" s="25"/>
      <x:c r="W93" s="25"/>
      <x:c r="X93" s="25"/>
      <x:c r="Y93" s="25"/>
      <x:c r="Z93" s="25"/>
    </x:row>
    <x:row r="94">
      <x:c r="A94" s="25"/>
      <x:c r="B94" s="25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  <x:c r="O94" s="25"/>
      <x:c r="P94" s="25"/>
      <x:c r="Q94" s="25"/>
      <x:c r="R94" s="25"/>
      <x:c r="S94" s="25"/>
      <x:c r="T94" s="25"/>
      <x:c r="U94" s="25"/>
      <x:c r="V94" s="25"/>
      <x:c r="W94" s="25"/>
      <x:c r="X94" s="25"/>
      <x:c r="Y94" s="25"/>
      <x:c r="Z94" s="25"/>
    </x:row>
    <x:row r="95">
      <x:c r="A95" s="25"/>
      <x:c r="B95" s="25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  <x:c r="O95" s="25"/>
      <x:c r="P95" s="25"/>
      <x:c r="Q95" s="25"/>
      <x:c r="R95" s="25"/>
      <x:c r="S95" s="25"/>
      <x:c r="T95" s="25"/>
      <x:c r="U95" s="25"/>
      <x:c r="V95" s="25"/>
      <x:c r="W95" s="25"/>
      <x:c r="X95" s="25"/>
      <x:c r="Y95" s="25"/>
      <x:c r="Z95" s="25"/>
    </x:row>
    <x:row r="96">
      <x:c r="A96" s="25"/>
      <x:c r="B96" s="25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  <x:c r="O96" s="25"/>
      <x:c r="P96" s="25"/>
      <x:c r="Q96" s="25"/>
      <x:c r="R96" s="25"/>
      <x:c r="S96" s="25"/>
      <x:c r="T96" s="25"/>
      <x:c r="U96" s="25"/>
      <x:c r="V96" s="25"/>
      <x:c r="W96" s="25"/>
      <x:c r="X96" s="25"/>
      <x:c r="Y96" s="25"/>
      <x:c r="Z96" s="25"/>
    </x:row>
    <x:row r="97">
      <x:c r="A97" s="25"/>
      <x:c r="B97" s="25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  <x:c r="O97" s="25"/>
      <x:c r="P97" s="25"/>
      <x:c r="Q97" s="25"/>
      <x:c r="R97" s="25"/>
      <x:c r="S97" s="25"/>
      <x:c r="T97" s="25"/>
      <x:c r="U97" s="25"/>
      <x:c r="V97" s="25"/>
      <x:c r="W97" s="25"/>
      <x:c r="X97" s="25"/>
      <x:c r="Y97" s="25"/>
      <x:c r="Z97" s="25"/>
    </x:row>
    <x:row r="98">
      <x:c r="A98" s="25"/>
      <x:c r="B98" s="25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  <x:c r="O98" s="25"/>
      <x:c r="P98" s="25"/>
      <x:c r="Q98" s="25"/>
      <x:c r="R98" s="25"/>
      <x:c r="S98" s="25"/>
      <x:c r="T98" s="25"/>
      <x:c r="U98" s="25"/>
      <x:c r="V98" s="25"/>
      <x:c r="W98" s="25"/>
      <x:c r="X98" s="25"/>
      <x:c r="Y98" s="25"/>
      <x:c r="Z98" s="25"/>
    </x:row>
    <x:row r="99">
      <x:c r="A99" s="25"/>
      <x:c r="B99" s="25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  <x:c r="O99" s="25"/>
      <x:c r="P99" s="25"/>
      <x:c r="Q99" s="25"/>
      <x:c r="R99" s="25"/>
      <x:c r="S99" s="25"/>
      <x:c r="T99" s="25"/>
      <x:c r="U99" s="25"/>
      <x:c r="V99" s="25"/>
      <x:c r="W99" s="25"/>
      <x:c r="X99" s="25"/>
      <x:c r="Y99" s="25"/>
      <x:c r="Z99" s="25"/>
    </x:row>
    <x:row r="100">
      <x:c r="A100" s="25"/>
      <x:c r="B100" s="25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  <x:c r="O100" s="25"/>
      <x:c r="P100" s="25"/>
      <x:c r="Q100" s="25"/>
      <x:c r="R100" s="25"/>
      <x:c r="S100" s="25"/>
      <x:c r="T100" s="25"/>
      <x:c r="U100" s="25"/>
      <x:c r="V100" s="25"/>
      <x:c r="W100" s="25"/>
      <x:c r="X100" s="25"/>
      <x:c r="Y100" s="25"/>
      <x:c r="Z100" s="25"/>
    </x:row>
  </x:sheetData>
  <x:mergeCells>
    <x:mergeCell ref="A1:H1"/>
  </x:mergeCells>
  <x:dataValidations count="2">
    <x:dataValidation type="list" sqref="D4:D13">
      <x:formula1>"Да,Нет"</x:formula1>
    </x:dataValidation>
    <x:dataValidation type="list" sqref="E4:E13">
      <x:formula1>"Офлайн,Сайт,Приложение,Иное"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14" hidden="0" customWidth="1"/>
    <x:col min="4" max="4" width="14" hidden="0" customWidth="1"/>
  </x:cols>
  <x:sheetData>
    <x:row r="1" ht="30" customHeight="1">
      <x:c r="A1" s="38" t="str">
        <x:v>Определение обязательного этапа</x:v>
      </x:c>
      <x:c r="B1" s="38"/>
      <x:c r="C1" s="38"/>
      <x:c r="D1" s="38"/>
      <x:c r="E1" s="25"/>
      <x:c r="F1" s="25"/>
      <x:c r="G1" s="25"/>
      <x:c r="H1" s="25"/>
      <x:c r="I1" s="25"/>
      <x:c r="J1" s="25"/>
      <x:c r="K1" s="25"/>
      <x:c r="L1" s="25"/>
      <x:c r="M1" s="25"/>
      <x:c r="N1" s="25"/>
      <x:c r="O1" s="25"/>
      <x:c r="P1" s="25"/>
      <x:c r="Q1" s="25"/>
      <x:c r="R1" s="25"/>
      <x:c r="S1" s="25"/>
      <x:c r="T1" s="25"/>
      <x:c r="U1" s="25"/>
      <x:c r="V1" s="25"/>
      <x:c r="W1" s="25"/>
      <x:c r="X1" s="25"/>
      <x:c r="Y1" s="25"/>
      <x:c r="Z1" s="25"/>
    </x:row>
    <x:row r="2">
      <x:c r="A2" s="25"/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5"/>
      <x:c r="Q2" s="25"/>
      <x:c r="R2" s="25"/>
      <x:c r="S2" s="25"/>
      <x:c r="T2" s="25"/>
      <x:c r="U2" s="25"/>
      <x:c r="V2" s="25"/>
      <x:c r="W2" s="25"/>
      <x:c r="X2" s="25"/>
      <x:c r="Y2" s="25"/>
      <x:c r="Z2" s="25"/>
    </x:row>
    <x:row r="3">
      <x:c r="A3" s="142" t="str">
        <x:v>Показатель</x:v>
      </x:c>
      <x:c r="B3" s="142" t="str">
        <x:v>Значение</x:v>
      </x:c>
      <x:c r="C3" s="25"/>
      <x:c r="D3" s="25"/>
      <x:c r="E3" s="25"/>
      <x:c r="F3" s="25"/>
      <x:c r="G3" s="25"/>
      <x:c r="H3" s="25"/>
      <x:c r="I3" s="25"/>
      <x:c r="J3" s="25"/>
      <x:c r="K3" s="25"/>
      <x:c r="L3" s="25"/>
      <x:c r="M3" s="25"/>
      <x:c r="N3" s="25"/>
      <x:c r="O3" s="25"/>
      <x:c r="P3" s="25"/>
      <x:c r="Q3" s="25"/>
      <x:c r="R3" s="25"/>
      <x:c r="S3" s="25"/>
      <x:c r="T3" s="25"/>
      <x:c r="U3" s="25"/>
      <x:c r="V3" s="25"/>
      <x:c r="W3" s="25"/>
      <x:c r="X3" s="25"/>
      <x:c r="Y3" s="25"/>
      <x:c r="Z3" s="25"/>
    </x:row>
    <x:row r="4">
      <x:c r="A4" s="25" t="str">
        <x:v>Форма бизнеса</x:v>
      </x:c>
      <x:c r="B4" s="160" t="str">
        <x:f>'Вводные'!B5</x:f>
        <x:v>ООО/АО</x:v>
      </x:c>
      <x:c r="C4" s="25"/>
      <x:c r="D4" s="25"/>
      <x:c r="E4" s="25"/>
      <x:c r="F4" s="25"/>
      <x:c r="G4" s="25"/>
      <x:c r="H4" s="25"/>
      <x:c r="I4" s="25"/>
      <x:c r="J4" s="25"/>
      <x:c r="K4" s="25"/>
      <x:c r="L4" s="25"/>
      <x:c r="M4" s="25"/>
      <x:c r="N4" s="25"/>
      <x:c r="O4" s="25"/>
      <x:c r="P4" s="25"/>
      <x:c r="Q4" s="25"/>
      <x:c r="R4" s="25"/>
      <x:c r="S4" s="25"/>
      <x:c r="T4" s="25"/>
      <x:c r="U4" s="25"/>
      <x:c r="V4" s="25"/>
      <x:c r="W4" s="25"/>
      <x:c r="X4" s="25"/>
      <x:c r="Y4" s="25"/>
      <x:c r="Z4" s="25"/>
    </x:row>
    <x:row r="5">
      <x:c r="A5" s="25" t="str">
        <x:v>B2C-продажи</x:v>
      </x:c>
      <x:c r="B5" s="160" t="str">
        <x:f>'Вводные'!B6</x:f>
        <x:v>Да</x:v>
      </x:c>
      <x:c r="C5" s="25"/>
      <x:c r="D5" s="25"/>
      <x:c r="E5" s="25"/>
      <x:c r="F5" s="25"/>
      <x:c r="G5" s="25"/>
      <x:c r="H5" s="25"/>
      <x:c r="I5" s="25"/>
      <x:c r="J5" s="25"/>
      <x:c r="K5" s="25"/>
      <x:c r="L5" s="25"/>
      <x:c r="M5" s="25"/>
      <x:c r="N5" s="25"/>
      <x:c r="O5" s="25"/>
      <x:c r="P5" s="25"/>
      <x:c r="Q5" s="25"/>
      <x:c r="R5" s="25"/>
      <x:c r="S5" s="25"/>
      <x:c r="T5" s="25"/>
      <x:c r="U5" s="25"/>
      <x:c r="V5" s="25"/>
      <x:c r="W5" s="25"/>
      <x:c r="X5" s="25"/>
      <x:c r="Y5" s="25"/>
      <x:c r="Z5" s="25"/>
    </x:row>
    <x:row r="6">
      <x:c r="A6" s="25" t="str">
        <x:v>Выручка</x:v>
      </x:c>
      <x:c r="B6" s="161" t="n">
        <x:f>'Вводные'!B7</x:f>
        <x:v>130000000</x:v>
      </x:c>
      <x:c r="C6" s="25"/>
      <x:c r="D6" s="25"/>
      <x:c r="E6" s="25"/>
      <x:c r="F6" s="25"/>
      <x:c r="G6" s="25"/>
      <x:c r="H6" s="25"/>
      <x:c r="I6" s="25"/>
      <x:c r="J6" s="25"/>
      <x:c r="K6" s="25"/>
      <x:c r="L6" s="25"/>
      <x:c r="M6" s="25"/>
      <x:c r="N6" s="25"/>
      <x:c r="O6" s="25"/>
      <x:c r="P6" s="25"/>
      <x:c r="Q6" s="25"/>
      <x:c r="R6" s="25"/>
      <x:c r="S6" s="25"/>
      <x:c r="T6" s="25"/>
      <x:c r="U6" s="25"/>
      <x:c r="V6" s="25"/>
      <x:c r="W6" s="25"/>
      <x:c r="X6" s="25"/>
      <x:c r="Y6" s="25"/>
      <x:c r="Z6" s="25"/>
    </x:row>
    <x:row r="7">
      <x:c r="A7" s="25" t="str">
        <x:v>Условие банка 2026</x:v>
      </x:c>
      <x:c r="B7" s="160" t="str">
        <x:f>'Вводные'!B8</x:f>
        <x:v>Да</x:v>
      </x:c>
      <x:c r="C7" s="25"/>
      <x:c r="D7" s="25"/>
      <x:c r="E7" s="25"/>
      <x:c r="F7" s="25"/>
      <x:c r="G7" s="25"/>
      <x:c r="H7" s="25"/>
      <x:c r="I7" s="25"/>
      <x:c r="J7" s="25"/>
      <x:c r="K7" s="25"/>
      <x:c r="L7" s="25"/>
      <x:c r="M7" s="25"/>
      <x:c r="N7" s="25"/>
      <x:c r="O7" s="25"/>
      <x:c r="P7" s="25"/>
      <x:c r="Q7" s="25"/>
      <x:c r="R7" s="25"/>
      <x:c r="S7" s="25"/>
      <x:c r="T7" s="25"/>
      <x:c r="U7" s="25"/>
      <x:c r="V7" s="25"/>
      <x:c r="W7" s="25"/>
      <x:c r="X7" s="25"/>
      <x:c r="Y7" s="25"/>
      <x:c r="Z7" s="25"/>
    </x:row>
    <x:row r="8">
      <x:c r="A8" s="25" t="str">
        <x:v>Условие банка 2027</x:v>
      </x:c>
      <x:c r="B8" s="160" t="str">
        <x:f>'Вводные'!B9</x:f>
        <x:v>Да</x:v>
      </x:c>
      <x:c r="C8" s="25"/>
      <x:c r="D8" s="25"/>
      <x:c r="E8" s="25"/>
      <x:c r="F8" s="25"/>
      <x:c r="G8" s="25"/>
      <x:c r="H8" s="25"/>
      <x:c r="I8" s="25"/>
      <x:c r="J8" s="25"/>
      <x:c r="K8" s="25"/>
      <x:c r="L8" s="25"/>
      <x:c r="M8" s="25"/>
      <x:c r="N8" s="25"/>
      <x:c r="O8" s="25"/>
      <x:c r="P8" s="25"/>
      <x:c r="Q8" s="25"/>
      <x:c r="R8" s="25"/>
      <x:c r="S8" s="25"/>
      <x:c r="T8" s="25"/>
      <x:c r="U8" s="25"/>
      <x:c r="V8" s="25"/>
      <x:c r="W8" s="25"/>
      <x:c r="X8" s="25"/>
      <x:c r="Y8" s="25"/>
      <x:c r="Z8" s="25"/>
    </x:row>
    <x:row r="9">
      <x:c r="A9" s="25" t="str">
        <x:v>Текущий статус / срок</x:v>
      </x:c>
      <x:c r="B9" s="160" t="str">
        <x:f>IF(B4="ИП","УТОЧНИТЬ ДЛЯ ИП",IF(B5&lt;&gt;"Да","НЕТ ПОТРЕБИТЕЛЬСКОЙ ОБЯЗАННОСТИ",IF(AND(B6&gt;120000000,B7="Да"),"ОБЯЗАННОСТЬ ДЕЙСТВУЕТ — 2026",IF(AND(B6&gt;30000000,B8="Да"),"ГОТОВИТЬСЯ К 2027",IF(B6&gt;=20000000,"ГОТОВИТЬСЯ К 2028","НЕТ ОБЯЗАННОСТИ ПО ТЕКУЩЕМУ ПОРОГУ")))))</x:f>
        <x:v>ОБЯЗАННОСТЬ ДЕЙСТВУЕТ — 2026</x:v>
      </x:c>
      <x:c r="C9" s="25"/>
      <x:c r="D9" s="25"/>
      <x:c r="E9" s="25"/>
      <x:c r="F9" s="25"/>
      <x:c r="G9" s="25"/>
      <x:c r="H9" s="25"/>
      <x:c r="I9" s="25"/>
      <x:c r="J9" s="25"/>
      <x:c r="K9" s="25"/>
      <x:c r="L9" s="25"/>
      <x:c r="M9" s="25"/>
      <x:c r="N9" s="25"/>
      <x:c r="O9" s="25"/>
      <x:c r="P9" s="25"/>
      <x:c r="Q9" s="25"/>
      <x:c r="R9" s="25"/>
      <x:c r="S9" s="25"/>
      <x:c r="T9" s="25"/>
      <x:c r="U9" s="25"/>
      <x:c r="V9" s="25"/>
      <x:c r="W9" s="25"/>
      <x:c r="X9" s="25"/>
      <x:c r="Y9" s="25"/>
      <x:c r="Z9" s="25"/>
    </x:row>
    <x:row r="10">
      <x:c r="A10" s="25" t="str">
        <x:v>Дней с начала этапа 2026</x:v>
      </x:c>
      <x:c r="B10" s="185" t="n">
        <x:f>MAX(DATEVALUE('Вводные'!B4)-DATE(2026,9,1),0)</x:f>
        <x:v>6</x:v>
      </x:c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  <x:c r="M10" s="25"/>
      <x:c r="N10" s="25"/>
      <x:c r="O10" s="25"/>
      <x:c r="P10" s="25"/>
      <x:c r="Q10" s="25"/>
      <x:c r="R10" s="25"/>
      <x:c r="S10" s="25"/>
      <x:c r="T10" s="25"/>
      <x:c r="U10" s="25"/>
      <x:c r="V10" s="25"/>
      <x:c r="W10" s="25"/>
      <x:c r="X10" s="25"/>
      <x:c r="Y10" s="25"/>
      <x:c r="Z10" s="25"/>
    </x:row>
    <x:row r="11">
      <x:c r="A11" s="25" t="str">
        <x:v>Точек без исключения</x:v>
      </x:c>
      <x:c r="B11" s="162" t="n">
        <x:f>COUNTIF('Точки'!H4:H13,"ПРОВЕРИТЬ ОБЯЗАННОСТЬ КОМПАНИИ")</x:f>
        <x:v>3</x:v>
      </x:c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  <x:c r="O11" s="25"/>
      <x:c r="P11" s="25"/>
      <x:c r="Q11" s="25"/>
      <x:c r="R11" s="25"/>
      <x:c r="S11" s="25"/>
      <x:c r="T11" s="25"/>
      <x:c r="U11" s="25"/>
      <x:c r="V11" s="25"/>
      <x:c r="W11" s="25"/>
      <x:c r="X11" s="25"/>
      <x:c r="Y11" s="25"/>
      <x:c r="Z11" s="25"/>
    </x:row>
    <x:row r="12">
      <x:c r="A12" s="25" t="str">
        <x:v>Точек с исключением</x:v>
      </x:c>
      <x:c r="B12" s="162" t="n">
        <x:f>COUNTIF('Точки'!H4:H13,"ИСКЛЮЧЕНИЕ")</x:f>
        <x:v>7</x:v>
      </x:c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  <x:c r="O12" s="25"/>
      <x:c r="P12" s="25"/>
      <x:c r="Q12" s="25"/>
      <x:c r="R12" s="25"/>
      <x:c r="S12" s="25"/>
      <x:c r="T12" s="25"/>
      <x:c r="U12" s="25"/>
      <x:c r="V12" s="25"/>
      <x:c r="W12" s="25"/>
      <x:c r="X12" s="25"/>
      <x:c r="Y12" s="25"/>
      <x:c r="Z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  <x:c r="O13" s="25"/>
      <x:c r="P13" s="25"/>
      <x:c r="Q13" s="25"/>
      <x:c r="R13" s="25"/>
      <x:c r="S13" s="25"/>
      <x:c r="T13" s="25"/>
      <x:c r="U13" s="25"/>
      <x:c r="V13" s="25"/>
      <x:c r="W13" s="25"/>
      <x:c r="X13" s="25"/>
      <x:c r="Y13" s="25"/>
      <x:c r="Z13" s="25"/>
    </x:row>
    <x:row r="14" ht="22" customHeight="1">
      <x:c r="A14" s="144" t="str">
        <x:v>Логика</x:v>
      </x:c>
      <x:c r="B14" s="144"/>
      <x:c r="C14" s="144"/>
      <x:c r="D14" s="144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  <x:c r="O14" s="25"/>
      <x:c r="P14" s="25"/>
      <x:c r="Q14" s="25"/>
      <x:c r="R14" s="25"/>
      <x:c r="S14" s="25"/>
      <x:c r="T14" s="25"/>
      <x:c r="U14" s="25"/>
      <x:c r="V14" s="25"/>
      <x:c r="W14" s="25"/>
      <x:c r="X14" s="25"/>
      <x:c r="Y14" s="25"/>
      <x:c r="Z14" s="25"/>
    </x:row>
    <x:row r="15">
      <x:c r="A15" s="28" t="str">
        <x:v>Статус — рабочая модель, а не юридическое заключение. Если договор, банковский статус, бизнес-модель, подписка или форма бизнеса вызывают сомнение, переведите результат в «УТОЧНИТЬ» и запросите письменный ответ банка/юриста. После определения компании всегда проверьте исключения по каждой точке.</x:v>
      </x:c>
      <x:c r="B15" s="28"/>
      <x:c r="C15" s="28"/>
      <x:c r="D15" s="28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  <x:c r="O15" s="25"/>
      <x:c r="P15" s="25"/>
      <x:c r="Q15" s="25"/>
      <x:c r="R15" s="25"/>
      <x:c r="S15" s="25"/>
      <x:c r="T15" s="25"/>
      <x:c r="U15" s="25"/>
      <x:c r="V15" s="25"/>
      <x:c r="W15" s="25"/>
      <x:c r="X15" s="25"/>
      <x:c r="Y15" s="25"/>
      <x:c r="Z15" s="25"/>
    </x:row>
    <x:row r="16">
      <x:c r="A16" s="28"/>
      <x:c r="B16" s="28"/>
      <x:c r="C16" s="28"/>
      <x:c r="D16" s="28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  <x:c r="O16" s="25"/>
      <x:c r="P16" s="25"/>
      <x:c r="Q16" s="25"/>
      <x:c r="R16" s="25"/>
      <x:c r="S16" s="25"/>
      <x:c r="T16" s="25"/>
      <x:c r="U16" s="25"/>
      <x:c r="V16" s="25"/>
      <x:c r="W16" s="25"/>
      <x:c r="X16" s="25"/>
      <x:c r="Y16" s="25"/>
      <x:c r="Z16" s="25"/>
    </x:row>
    <x:row r="17">
      <x:c r="A17" s="28"/>
      <x:c r="B17" s="28"/>
      <x:c r="C17" s="28"/>
      <x:c r="D17" s="28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  <x:c r="O17" s="25"/>
      <x:c r="P17" s="25"/>
      <x:c r="Q17" s="25"/>
      <x:c r="R17" s="25"/>
      <x:c r="S17" s="25"/>
      <x:c r="T17" s="25"/>
      <x:c r="U17" s="25"/>
      <x:c r="V17" s="25"/>
      <x:c r="W17" s="25"/>
      <x:c r="X17" s="25"/>
      <x:c r="Y17" s="25"/>
      <x:c r="Z17" s="25"/>
    </x:row>
    <x:row r="18">
      <x:c r="A18" s="28"/>
      <x:c r="B18" s="28"/>
      <x:c r="C18" s="28"/>
      <x:c r="D18" s="28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  <x:c r="O18" s="25"/>
      <x:c r="P18" s="25"/>
      <x:c r="Q18" s="25"/>
      <x:c r="R18" s="25"/>
      <x:c r="S18" s="25"/>
      <x:c r="T18" s="25"/>
      <x:c r="U18" s="25"/>
      <x:c r="V18" s="25"/>
      <x:c r="W18" s="25"/>
      <x:c r="X18" s="25"/>
      <x:c r="Y18" s="25"/>
      <x:c r="Z18" s="25"/>
    </x:row>
    <x:row r="19">
      <x:c r="A19" s="28"/>
      <x:c r="B19" s="28"/>
      <x:c r="C19" s="28"/>
      <x:c r="D19" s="28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  <x:c r="O19" s="25"/>
      <x:c r="P19" s="25"/>
      <x:c r="Q19" s="25"/>
      <x:c r="R19" s="25"/>
      <x:c r="S19" s="25"/>
      <x:c r="T19" s="25"/>
      <x:c r="U19" s="25"/>
      <x:c r="V19" s="25"/>
      <x:c r="W19" s="25"/>
      <x:c r="X19" s="25"/>
      <x:c r="Y19" s="25"/>
      <x:c r="Z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  <x:c r="O20" s="25"/>
      <x:c r="P20" s="25"/>
      <x:c r="Q20" s="25"/>
      <x:c r="R20" s="25"/>
      <x:c r="S20" s="25"/>
      <x:c r="T20" s="25"/>
      <x:c r="U20" s="25"/>
      <x:c r="V20" s="25"/>
      <x:c r="W20" s="25"/>
      <x:c r="X20" s="25"/>
      <x:c r="Y20" s="25"/>
      <x:c r="Z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  <x:c r="O21" s="25"/>
      <x:c r="P21" s="25"/>
      <x:c r="Q21" s="25"/>
      <x:c r="R21" s="25"/>
      <x:c r="S21" s="25"/>
      <x:c r="T21" s="25"/>
      <x:c r="U21" s="25"/>
      <x:c r="V21" s="25"/>
      <x:c r="W21" s="25"/>
      <x:c r="X21" s="25"/>
      <x:c r="Y21" s="25"/>
      <x:c r="Z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  <x:c r="O22" s="25"/>
      <x:c r="P22" s="25"/>
      <x:c r="Q22" s="25"/>
      <x:c r="R22" s="25"/>
      <x:c r="S22" s="25"/>
      <x:c r="T22" s="25"/>
      <x:c r="U22" s="25"/>
      <x:c r="V22" s="25"/>
      <x:c r="W22" s="25"/>
      <x:c r="X22" s="25"/>
      <x:c r="Y22" s="25"/>
      <x:c r="Z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  <x:c r="O23" s="25"/>
      <x:c r="P23" s="25"/>
      <x:c r="Q23" s="25"/>
      <x:c r="R23" s="25"/>
      <x:c r="S23" s="25"/>
      <x:c r="T23" s="25"/>
      <x:c r="U23" s="25"/>
      <x:c r="V23" s="25"/>
      <x:c r="W23" s="25"/>
      <x:c r="X23" s="25"/>
      <x:c r="Y23" s="25"/>
      <x:c r="Z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  <x:c r="O24" s="25"/>
      <x:c r="P24" s="25"/>
      <x:c r="Q24" s="25"/>
      <x:c r="R24" s="25"/>
      <x:c r="S24" s="25"/>
      <x:c r="T24" s="25"/>
      <x:c r="U24" s="25"/>
      <x:c r="V24" s="25"/>
      <x:c r="W24" s="25"/>
      <x:c r="X24" s="25"/>
      <x:c r="Y24" s="25"/>
      <x:c r="Z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  <x:c r="O25" s="25"/>
      <x:c r="P25" s="25"/>
      <x:c r="Q25" s="25"/>
      <x:c r="R25" s="25"/>
      <x:c r="S25" s="25"/>
      <x:c r="T25" s="25"/>
      <x:c r="U25" s="25"/>
      <x:c r="V25" s="25"/>
      <x:c r="W25" s="25"/>
      <x:c r="X25" s="25"/>
      <x:c r="Y25" s="25"/>
      <x:c r="Z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  <x:c r="O26" s="25"/>
      <x:c r="P26" s="25"/>
      <x:c r="Q26" s="25"/>
      <x:c r="R26" s="25"/>
      <x:c r="S26" s="25"/>
      <x:c r="T26" s="25"/>
      <x:c r="U26" s="25"/>
      <x:c r="V26" s="25"/>
      <x:c r="W26" s="25"/>
      <x:c r="X26" s="25"/>
      <x:c r="Y26" s="25"/>
      <x:c r="Z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  <x:c r="O27" s="25"/>
      <x:c r="P27" s="25"/>
      <x:c r="Q27" s="25"/>
      <x:c r="R27" s="25"/>
      <x:c r="S27" s="25"/>
      <x:c r="T27" s="25"/>
      <x:c r="U27" s="25"/>
      <x:c r="V27" s="25"/>
      <x:c r="W27" s="25"/>
      <x:c r="X27" s="25"/>
      <x:c r="Y27" s="25"/>
      <x:c r="Z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  <x:c r="O28" s="25"/>
      <x:c r="P28" s="25"/>
      <x:c r="Q28" s="25"/>
      <x:c r="R28" s="25"/>
      <x:c r="S28" s="25"/>
      <x:c r="T28" s="25"/>
      <x:c r="U28" s="25"/>
      <x:c r="V28" s="25"/>
      <x:c r="W28" s="25"/>
      <x:c r="X28" s="25"/>
      <x:c r="Y28" s="25"/>
      <x:c r="Z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  <x:c r="O29" s="25"/>
      <x:c r="P29" s="25"/>
      <x:c r="Q29" s="25"/>
      <x:c r="R29" s="25"/>
      <x:c r="S29" s="25"/>
      <x:c r="T29" s="25"/>
      <x:c r="U29" s="25"/>
      <x:c r="V29" s="25"/>
      <x:c r="W29" s="25"/>
      <x:c r="X29" s="25"/>
      <x:c r="Y29" s="25"/>
      <x:c r="Z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  <x:c r="O30" s="25"/>
      <x:c r="P30" s="25"/>
      <x:c r="Q30" s="25"/>
      <x:c r="R30" s="25"/>
      <x:c r="S30" s="25"/>
      <x:c r="T30" s="25"/>
      <x:c r="U30" s="25"/>
      <x:c r="V30" s="25"/>
      <x:c r="W30" s="25"/>
      <x:c r="X30" s="25"/>
      <x:c r="Y30" s="25"/>
      <x:c r="Z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  <x:c r="O31" s="25"/>
      <x:c r="P31" s="25"/>
      <x:c r="Q31" s="25"/>
      <x:c r="R31" s="25"/>
      <x:c r="S31" s="25"/>
      <x:c r="T31" s="25"/>
      <x:c r="U31" s="25"/>
      <x:c r="V31" s="25"/>
      <x:c r="W31" s="25"/>
      <x:c r="X31" s="25"/>
      <x:c r="Y31" s="25"/>
      <x:c r="Z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  <x:c r="O32" s="25"/>
      <x:c r="P32" s="25"/>
      <x:c r="Q32" s="25"/>
      <x:c r="R32" s="25"/>
      <x:c r="S32" s="25"/>
      <x:c r="T32" s="25"/>
      <x:c r="U32" s="25"/>
      <x:c r="V32" s="25"/>
      <x:c r="W32" s="25"/>
      <x:c r="X32" s="25"/>
      <x:c r="Y32" s="25"/>
      <x:c r="Z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  <x:c r="O33" s="25"/>
      <x:c r="P33" s="25"/>
      <x:c r="Q33" s="25"/>
      <x:c r="R33" s="25"/>
      <x:c r="S33" s="25"/>
      <x:c r="T33" s="25"/>
      <x:c r="U33" s="25"/>
      <x:c r="V33" s="25"/>
      <x:c r="W33" s="25"/>
      <x:c r="X33" s="25"/>
      <x:c r="Y33" s="25"/>
      <x:c r="Z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  <x:c r="O34" s="25"/>
      <x:c r="P34" s="25"/>
      <x:c r="Q34" s="25"/>
      <x:c r="R34" s="25"/>
      <x:c r="S34" s="25"/>
      <x:c r="T34" s="25"/>
      <x:c r="U34" s="25"/>
      <x:c r="V34" s="25"/>
      <x:c r="W34" s="25"/>
      <x:c r="X34" s="25"/>
      <x:c r="Y34" s="25"/>
      <x:c r="Z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  <x:c r="O35" s="25"/>
      <x:c r="P35" s="25"/>
      <x:c r="Q35" s="25"/>
      <x:c r="R35" s="25"/>
      <x:c r="S35" s="25"/>
      <x:c r="T35" s="25"/>
      <x:c r="U35" s="25"/>
      <x:c r="V35" s="25"/>
      <x:c r="W35" s="25"/>
      <x:c r="X35" s="25"/>
      <x:c r="Y35" s="25"/>
      <x:c r="Z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  <x:c r="O36" s="25"/>
      <x:c r="P36" s="25"/>
      <x:c r="Q36" s="25"/>
      <x:c r="R36" s="25"/>
      <x:c r="S36" s="25"/>
      <x:c r="T36" s="25"/>
      <x:c r="U36" s="25"/>
      <x:c r="V36" s="25"/>
      <x:c r="W36" s="25"/>
      <x:c r="X36" s="25"/>
      <x:c r="Y36" s="25"/>
      <x:c r="Z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  <x:c r="O37" s="25"/>
      <x:c r="P37" s="25"/>
      <x:c r="Q37" s="25"/>
      <x:c r="R37" s="25"/>
      <x:c r="S37" s="25"/>
      <x:c r="T37" s="25"/>
      <x:c r="U37" s="25"/>
      <x:c r="V37" s="25"/>
      <x:c r="W37" s="25"/>
      <x:c r="X37" s="25"/>
      <x:c r="Y37" s="25"/>
      <x:c r="Z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  <x:c r="O38" s="25"/>
      <x:c r="P38" s="25"/>
      <x:c r="Q38" s="25"/>
      <x:c r="R38" s="25"/>
      <x:c r="S38" s="25"/>
      <x:c r="T38" s="25"/>
      <x:c r="U38" s="25"/>
      <x:c r="V38" s="25"/>
      <x:c r="W38" s="25"/>
      <x:c r="X38" s="25"/>
      <x:c r="Y38" s="25"/>
      <x:c r="Z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  <x:c r="O39" s="25"/>
      <x:c r="P39" s="25"/>
      <x:c r="Q39" s="25"/>
      <x:c r="R39" s="25"/>
      <x:c r="S39" s="25"/>
      <x:c r="T39" s="25"/>
      <x:c r="U39" s="25"/>
      <x:c r="V39" s="25"/>
      <x:c r="W39" s="25"/>
      <x:c r="X39" s="25"/>
      <x:c r="Y39" s="25"/>
      <x:c r="Z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  <x:c r="O40" s="25"/>
      <x:c r="P40" s="25"/>
      <x:c r="Q40" s="25"/>
      <x:c r="R40" s="25"/>
      <x:c r="S40" s="25"/>
      <x:c r="T40" s="25"/>
      <x:c r="U40" s="25"/>
      <x:c r="V40" s="25"/>
      <x:c r="W40" s="25"/>
      <x:c r="X40" s="25"/>
      <x:c r="Y40" s="25"/>
      <x:c r="Z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  <x:c r="O41" s="25"/>
      <x:c r="P41" s="25"/>
      <x:c r="Q41" s="25"/>
      <x:c r="R41" s="25"/>
      <x:c r="S41" s="25"/>
      <x:c r="T41" s="25"/>
      <x:c r="U41" s="25"/>
      <x:c r="V41" s="25"/>
      <x:c r="W41" s="25"/>
      <x:c r="X41" s="25"/>
      <x:c r="Y41" s="25"/>
      <x:c r="Z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  <x:c r="O42" s="25"/>
      <x:c r="P42" s="25"/>
      <x:c r="Q42" s="25"/>
      <x:c r="R42" s="25"/>
      <x:c r="S42" s="25"/>
      <x:c r="T42" s="25"/>
      <x:c r="U42" s="25"/>
      <x:c r="V42" s="25"/>
      <x:c r="W42" s="25"/>
      <x:c r="X42" s="25"/>
      <x:c r="Y42" s="25"/>
      <x:c r="Z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  <x:c r="O43" s="25"/>
      <x:c r="P43" s="25"/>
      <x:c r="Q43" s="25"/>
      <x:c r="R43" s="25"/>
      <x:c r="S43" s="25"/>
      <x:c r="T43" s="25"/>
      <x:c r="U43" s="25"/>
      <x:c r="V43" s="25"/>
      <x:c r="W43" s="25"/>
      <x:c r="X43" s="25"/>
      <x:c r="Y43" s="25"/>
      <x:c r="Z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  <x:c r="O44" s="25"/>
      <x:c r="P44" s="25"/>
      <x:c r="Q44" s="25"/>
      <x:c r="R44" s="25"/>
      <x:c r="S44" s="25"/>
      <x:c r="T44" s="25"/>
      <x:c r="U44" s="25"/>
      <x:c r="V44" s="25"/>
      <x:c r="W44" s="25"/>
      <x:c r="X44" s="25"/>
      <x:c r="Y44" s="25"/>
      <x:c r="Z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  <x:c r="O45" s="25"/>
      <x:c r="P45" s="25"/>
      <x:c r="Q45" s="25"/>
      <x:c r="R45" s="25"/>
      <x:c r="S45" s="25"/>
      <x:c r="T45" s="25"/>
      <x:c r="U45" s="25"/>
      <x:c r="V45" s="25"/>
      <x:c r="W45" s="25"/>
      <x:c r="X45" s="25"/>
      <x:c r="Y45" s="25"/>
      <x:c r="Z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  <x:c r="O46" s="25"/>
      <x:c r="P46" s="25"/>
      <x:c r="Q46" s="25"/>
      <x:c r="R46" s="25"/>
      <x:c r="S46" s="25"/>
      <x:c r="T46" s="25"/>
      <x:c r="U46" s="25"/>
      <x:c r="V46" s="25"/>
      <x:c r="W46" s="25"/>
      <x:c r="X46" s="25"/>
      <x:c r="Y46" s="25"/>
      <x:c r="Z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  <x:c r="O47" s="25"/>
      <x:c r="P47" s="25"/>
      <x:c r="Q47" s="25"/>
      <x:c r="R47" s="25"/>
      <x:c r="S47" s="25"/>
      <x:c r="T47" s="25"/>
      <x:c r="U47" s="25"/>
      <x:c r="V47" s="25"/>
      <x:c r="W47" s="25"/>
      <x:c r="X47" s="25"/>
      <x:c r="Y47" s="25"/>
      <x:c r="Z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  <x:c r="O48" s="25"/>
      <x:c r="P48" s="25"/>
      <x:c r="Q48" s="25"/>
      <x:c r="R48" s="25"/>
      <x:c r="S48" s="25"/>
      <x:c r="T48" s="25"/>
      <x:c r="U48" s="25"/>
      <x:c r="V48" s="25"/>
      <x:c r="W48" s="25"/>
      <x:c r="X48" s="25"/>
      <x:c r="Y48" s="25"/>
      <x:c r="Z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  <x:c r="O49" s="25"/>
      <x:c r="P49" s="25"/>
      <x:c r="Q49" s="25"/>
      <x:c r="R49" s="25"/>
      <x:c r="S49" s="25"/>
      <x:c r="T49" s="25"/>
      <x:c r="U49" s="25"/>
      <x:c r="V49" s="25"/>
      <x:c r="W49" s="25"/>
      <x:c r="X49" s="25"/>
      <x:c r="Y49" s="25"/>
      <x:c r="Z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  <x:c r="O50" s="25"/>
      <x:c r="P50" s="25"/>
      <x:c r="Q50" s="25"/>
      <x:c r="R50" s="25"/>
      <x:c r="S50" s="25"/>
      <x:c r="T50" s="25"/>
      <x:c r="U50" s="25"/>
      <x:c r="V50" s="25"/>
      <x:c r="W50" s="25"/>
      <x:c r="X50" s="25"/>
      <x:c r="Y50" s="25"/>
      <x:c r="Z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  <x:c r="O51" s="25"/>
      <x:c r="P51" s="25"/>
      <x:c r="Q51" s="25"/>
      <x:c r="R51" s="25"/>
      <x:c r="S51" s="25"/>
      <x:c r="T51" s="25"/>
      <x:c r="U51" s="25"/>
      <x:c r="V51" s="25"/>
      <x:c r="W51" s="25"/>
      <x:c r="X51" s="25"/>
      <x:c r="Y51" s="25"/>
      <x:c r="Z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  <x:c r="O52" s="25"/>
      <x:c r="P52" s="25"/>
      <x:c r="Q52" s="25"/>
      <x:c r="R52" s="25"/>
      <x:c r="S52" s="25"/>
      <x:c r="T52" s="25"/>
      <x:c r="U52" s="25"/>
      <x:c r="V52" s="25"/>
      <x:c r="W52" s="25"/>
      <x:c r="X52" s="25"/>
      <x:c r="Y52" s="25"/>
      <x:c r="Z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  <x:c r="O53" s="25"/>
      <x:c r="P53" s="25"/>
      <x:c r="Q53" s="25"/>
      <x:c r="R53" s="25"/>
      <x:c r="S53" s="25"/>
      <x:c r="T53" s="25"/>
      <x:c r="U53" s="25"/>
      <x:c r="V53" s="25"/>
      <x:c r="W53" s="25"/>
      <x:c r="X53" s="25"/>
      <x:c r="Y53" s="25"/>
      <x:c r="Z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  <x:c r="O54" s="25"/>
      <x:c r="P54" s="25"/>
      <x:c r="Q54" s="25"/>
      <x:c r="R54" s="25"/>
      <x:c r="S54" s="25"/>
      <x:c r="T54" s="25"/>
      <x:c r="U54" s="25"/>
      <x:c r="V54" s="25"/>
      <x:c r="W54" s="25"/>
      <x:c r="X54" s="25"/>
      <x:c r="Y54" s="25"/>
      <x:c r="Z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  <x:c r="O55" s="25"/>
      <x:c r="P55" s="25"/>
      <x:c r="Q55" s="25"/>
      <x:c r="R55" s="25"/>
      <x:c r="S55" s="25"/>
      <x:c r="T55" s="25"/>
      <x:c r="U55" s="25"/>
      <x:c r="V55" s="25"/>
      <x:c r="W55" s="25"/>
      <x:c r="X55" s="25"/>
      <x:c r="Y55" s="25"/>
      <x:c r="Z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  <x:c r="O56" s="25"/>
      <x:c r="P56" s="25"/>
      <x:c r="Q56" s="25"/>
      <x:c r="R56" s="25"/>
      <x:c r="S56" s="25"/>
      <x:c r="T56" s="25"/>
      <x:c r="U56" s="25"/>
      <x:c r="V56" s="25"/>
      <x:c r="W56" s="25"/>
      <x:c r="X56" s="25"/>
      <x:c r="Y56" s="25"/>
      <x:c r="Z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  <x:c r="O57" s="25"/>
      <x:c r="P57" s="25"/>
      <x:c r="Q57" s="25"/>
      <x:c r="R57" s="25"/>
      <x:c r="S57" s="25"/>
      <x:c r="T57" s="25"/>
      <x:c r="U57" s="25"/>
      <x:c r="V57" s="25"/>
      <x:c r="W57" s="25"/>
      <x:c r="X57" s="25"/>
      <x:c r="Y57" s="25"/>
      <x:c r="Z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  <x:c r="O58" s="25"/>
      <x:c r="P58" s="25"/>
      <x:c r="Q58" s="25"/>
      <x:c r="R58" s="25"/>
      <x:c r="S58" s="25"/>
      <x:c r="T58" s="25"/>
      <x:c r="U58" s="25"/>
      <x:c r="V58" s="25"/>
      <x:c r="W58" s="25"/>
      <x:c r="X58" s="25"/>
      <x:c r="Y58" s="25"/>
      <x:c r="Z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  <x:c r="O59" s="25"/>
      <x:c r="P59" s="25"/>
      <x:c r="Q59" s="25"/>
      <x:c r="R59" s="25"/>
      <x:c r="S59" s="25"/>
      <x:c r="T59" s="25"/>
      <x:c r="U59" s="25"/>
      <x:c r="V59" s="25"/>
      <x:c r="W59" s="25"/>
      <x:c r="X59" s="25"/>
      <x:c r="Y59" s="25"/>
      <x:c r="Z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  <x:c r="O60" s="25"/>
      <x:c r="P60" s="25"/>
      <x:c r="Q60" s="25"/>
      <x:c r="R60" s="25"/>
      <x:c r="S60" s="25"/>
      <x:c r="T60" s="25"/>
      <x:c r="U60" s="25"/>
      <x:c r="V60" s="25"/>
      <x:c r="W60" s="25"/>
      <x:c r="X60" s="25"/>
      <x:c r="Y60" s="25"/>
      <x:c r="Z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  <x:c r="O61" s="25"/>
      <x:c r="P61" s="25"/>
      <x:c r="Q61" s="25"/>
      <x:c r="R61" s="25"/>
      <x:c r="S61" s="25"/>
      <x:c r="T61" s="25"/>
      <x:c r="U61" s="25"/>
      <x:c r="V61" s="25"/>
      <x:c r="W61" s="25"/>
      <x:c r="X61" s="25"/>
      <x:c r="Y61" s="25"/>
      <x:c r="Z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  <x:c r="O62" s="25"/>
      <x:c r="P62" s="25"/>
      <x:c r="Q62" s="25"/>
      <x:c r="R62" s="25"/>
      <x:c r="S62" s="25"/>
      <x:c r="T62" s="25"/>
      <x:c r="U62" s="25"/>
      <x:c r="V62" s="25"/>
      <x:c r="W62" s="25"/>
      <x:c r="X62" s="25"/>
      <x:c r="Y62" s="25"/>
      <x:c r="Z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  <x:c r="O63" s="25"/>
      <x:c r="P63" s="25"/>
      <x:c r="Q63" s="25"/>
      <x:c r="R63" s="25"/>
      <x:c r="S63" s="25"/>
      <x:c r="T63" s="25"/>
      <x:c r="U63" s="25"/>
      <x:c r="V63" s="25"/>
      <x:c r="W63" s="25"/>
      <x:c r="X63" s="25"/>
      <x:c r="Y63" s="25"/>
      <x:c r="Z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  <x:c r="O64" s="25"/>
      <x:c r="P64" s="25"/>
      <x:c r="Q64" s="25"/>
      <x:c r="R64" s="25"/>
      <x:c r="S64" s="25"/>
      <x:c r="T64" s="25"/>
      <x:c r="U64" s="25"/>
      <x:c r="V64" s="25"/>
      <x:c r="W64" s="25"/>
      <x:c r="X64" s="25"/>
      <x:c r="Y64" s="25"/>
      <x:c r="Z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  <x:c r="O65" s="25"/>
      <x:c r="P65" s="25"/>
      <x:c r="Q65" s="25"/>
      <x:c r="R65" s="25"/>
      <x:c r="S65" s="25"/>
      <x:c r="T65" s="25"/>
      <x:c r="U65" s="25"/>
      <x:c r="V65" s="25"/>
      <x:c r="W65" s="25"/>
      <x:c r="X65" s="25"/>
      <x:c r="Y65" s="25"/>
      <x:c r="Z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  <x:c r="O66" s="25"/>
      <x:c r="P66" s="25"/>
      <x:c r="Q66" s="25"/>
      <x:c r="R66" s="25"/>
      <x:c r="S66" s="25"/>
      <x:c r="T66" s="25"/>
      <x:c r="U66" s="25"/>
      <x:c r="V66" s="25"/>
      <x:c r="W66" s="25"/>
      <x:c r="X66" s="25"/>
      <x:c r="Y66" s="25"/>
      <x:c r="Z66" s="25"/>
    </x:row>
    <x:row r="67">
      <x:c r="A67" s="25"/>
      <x:c r="B67" s="25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  <x:c r="O67" s="25"/>
      <x:c r="P67" s="25"/>
      <x:c r="Q67" s="25"/>
      <x:c r="R67" s="25"/>
      <x:c r="S67" s="25"/>
      <x:c r="T67" s="25"/>
      <x:c r="U67" s="25"/>
      <x:c r="V67" s="25"/>
      <x:c r="W67" s="25"/>
      <x:c r="X67" s="25"/>
      <x:c r="Y67" s="25"/>
      <x:c r="Z67" s="25"/>
    </x:row>
    <x:row r="68">
      <x:c r="A68" s="25"/>
      <x:c r="B68" s="25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  <x:c r="O68" s="25"/>
      <x:c r="P68" s="25"/>
      <x:c r="Q68" s="25"/>
      <x:c r="R68" s="25"/>
      <x:c r="S68" s="25"/>
      <x:c r="T68" s="25"/>
      <x:c r="U68" s="25"/>
      <x:c r="V68" s="25"/>
      <x:c r="W68" s="25"/>
      <x:c r="X68" s="25"/>
      <x:c r="Y68" s="25"/>
      <x:c r="Z68" s="25"/>
    </x:row>
    <x:row r="69">
      <x:c r="A69" s="25"/>
      <x:c r="B69" s="25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  <x:c r="O69" s="25"/>
      <x:c r="P69" s="25"/>
      <x:c r="Q69" s="25"/>
      <x:c r="R69" s="25"/>
      <x:c r="S69" s="25"/>
      <x:c r="T69" s="25"/>
      <x:c r="U69" s="25"/>
      <x:c r="V69" s="25"/>
      <x:c r="W69" s="25"/>
      <x:c r="X69" s="25"/>
      <x:c r="Y69" s="25"/>
      <x:c r="Z69" s="25"/>
    </x:row>
    <x:row r="70">
      <x:c r="A70" s="25"/>
      <x:c r="B70" s="25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  <x:c r="O70" s="25"/>
      <x:c r="P70" s="25"/>
      <x:c r="Q70" s="25"/>
      <x:c r="R70" s="25"/>
      <x:c r="S70" s="25"/>
      <x:c r="T70" s="25"/>
      <x:c r="U70" s="25"/>
      <x:c r="V70" s="25"/>
      <x:c r="W70" s="25"/>
      <x:c r="X70" s="25"/>
      <x:c r="Y70" s="25"/>
      <x:c r="Z70" s="25"/>
    </x:row>
    <x:row r="71">
      <x:c r="A71" s="25"/>
      <x:c r="B71" s="25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  <x:c r="O71" s="25"/>
      <x:c r="P71" s="25"/>
      <x:c r="Q71" s="25"/>
      <x:c r="R71" s="25"/>
      <x:c r="S71" s="25"/>
      <x:c r="T71" s="25"/>
      <x:c r="U71" s="25"/>
      <x:c r="V71" s="25"/>
      <x:c r="W71" s="25"/>
      <x:c r="X71" s="25"/>
      <x:c r="Y71" s="25"/>
      <x:c r="Z71" s="25"/>
    </x:row>
    <x:row r="72">
      <x:c r="A72" s="25"/>
      <x:c r="B72" s="25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  <x:c r="O72" s="25"/>
      <x:c r="P72" s="25"/>
      <x:c r="Q72" s="25"/>
      <x:c r="R72" s="25"/>
      <x:c r="S72" s="25"/>
      <x:c r="T72" s="25"/>
      <x:c r="U72" s="25"/>
      <x:c r="V72" s="25"/>
      <x:c r="W72" s="25"/>
      <x:c r="X72" s="25"/>
      <x:c r="Y72" s="25"/>
      <x:c r="Z72" s="25"/>
    </x:row>
    <x:row r="73">
      <x:c r="A73" s="25"/>
      <x:c r="B73" s="25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  <x:c r="O73" s="25"/>
      <x:c r="P73" s="25"/>
      <x:c r="Q73" s="25"/>
      <x:c r="R73" s="25"/>
      <x:c r="S73" s="25"/>
      <x:c r="T73" s="25"/>
      <x:c r="U73" s="25"/>
      <x:c r="V73" s="25"/>
      <x:c r="W73" s="25"/>
      <x:c r="X73" s="25"/>
      <x:c r="Y73" s="25"/>
      <x:c r="Z73" s="25"/>
    </x:row>
    <x:row r="74">
      <x:c r="A74" s="25"/>
      <x:c r="B74" s="25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  <x:c r="O74" s="25"/>
      <x:c r="P74" s="25"/>
      <x:c r="Q74" s="25"/>
      <x:c r="R74" s="25"/>
      <x:c r="S74" s="25"/>
      <x:c r="T74" s="25"/>
      <x:c r="U74" s="25"/>
      <x:c r="V74" s="25"/>
      <x:c r="W74" s="25"/>
      <x:c r="X74" s="25"/>
      <x:c r="Y74" s="25"/>
      <x:c r="Z74" s="25"/>
    </x:row>
    <x:row r="75">
      <x:c r="A75" s="25"/>
      <x:c r="B75" s="25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  <x:c r="O75" s="25"/>
      <x:c r="P75" s="25"/>
      <x:c r="Q75" s="25"/>
      <x:c r="R75" s="25"/>
      <x:c r="S75" s="25"/>
      <x:c r="T75" s="25"/>
      <x:c r="U75" s="25"/>
      <x:c r="V75" s="25"/>
      <x:c r="W75" s="25"/>
      <x:c r="X75" s="25"/>
      <x:c r="Y75" s="25"/>
      <x:c r="Z75" s="25"/>
    </x:row>
    <x:row r="76">
      <x:c r="A76" s="25"/>
      <x:c r="B76" s="25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  <x:c r="O76" s="25"/>
      <x:c r="P76" s="25"/>
      <x:c r="Q76" s="25"/>
      <x:c r="R76" s="25"/>
      <x:c r="S76" s="25"/>
      <x:c r="T76" s="25"/>
      <x:c r="U76" s="25"/>
      <x:c r="V76" s="25"/>
      <x:c r="W76" s="25"/>
      <x:c r="X76" s="25"/>
      <x:c r="Y76" s="25"/>
      <x:c r="Z76" s="25"/>
    </x:row>
    <x:row r="77">
      <x:c r="A77" s="25"/>
      <x:c r="B77" s="25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  <x:c r="O77" s="25"/>
      <x:c r="P77" s="25"/>
      <x:c r="Q77" s="25"/>
      <x:c r="R77" s="25"/>
      <x:c r="S77" s="25"/>
      <x:c r="T77" s="25"/>
      <x:c r="U77" s="25"/>
      <x:c r="V77" s="25"/>
      <x:c r="W77" s="25"/>
      <x:c r="X77" s="25"/>
      <x:c r="Y77" s="25"/>
      <x:c r="Z77" s="25"/>
    </x:row>
    <x:row r="78">
      <x:c r="A78" s="25"/>
      <x:c r="B78" s="25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  <x:c r="O78" s="25"/>
      <x:c r="P78" s="25"/>
      <x:c r="Q78" s="25"/>
      <x:c r="R78" s="25"/>
      <x:c r="S78" s="25"/>
      <x:c r="T78" s="25"/>
      <x:c r="U78" s="25"/>
      <x:c r="V78" s="25"/>
      <x:c r="W78" s="25"/>
      <x:c r="X78" s="25"/>
      <x:c r="Y78" s="25"/>
      <x:c r="Z78" s="25"/>
    </x:row>
    <x:row r="79">
      <x:c r="A79" s="25"/>
      <x:c r="B79" s="25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  <x:c r="O79" s="25"/>
      <x:c r="P79" s="25"/>
      <x:c r="Q79" s="25"/>
      <x:c r="R79" s="25"/>
      <x:c r="S79" s="25"/>
      <x:c r="T79" s="25"/>
      <x:c r="U79" s="25"/>
      <x:c r="V79" s="25"/>
      <x:c r="W79" s="25"/>
      <x:c r="X79" s="25"/>
      <x:c r="Y79" s="25"/>
      <x:c r="Z79" s="25"/>
    </x:row>
    <x:row r="80">
      <x:c r="A80" s="25"/>
      <x:c r="B80" s="25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  <x:c r="O80" s="25"/>
      <x:c r="P80" s="25"/>
      <x:c r="Q80" s="25"/>
      <x:c r="R80" s="25"/>
      <x:c r="S80" s="25"/>
      <x:c r="T80" s="25"/>
      <x:c r="U80" s="25"/>
      <x:c r="V80" s="25"/>
      <x:c r="W80" s="25"/>
      <x:c r="X80" s="25"/>
      <x:c r="Y80" s="25"/>
      <x:c r="Z80" s="25"/>
    </x:row>
    <x:row r="81">
      <x:c r="A81" s="25"/>
      <x:c r="B81" s="25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  <x:c r="O81" s="25"/>
      <x:c r="P81" s="25"/>
      <x:c r="Q81" s="25"/>
      <x:c r="R81" s="25"/>
      <x:c r="S81" s="25"/>
      <x:c r="T81" s="25"/>
      <x:c r="U81" s="25"/>
      <x:c r="V81" s="25"/>
      <x:c r="W81" s="25"/>
      <x:c r="X81" s="25"/>
      <x:c r="Y81" s="25"/>
      <x:c r="Z81" s="25"/>
    </x:row>
    <x:row r="82">
      <x:c r="A82" s="25"/>
      <x:c r="B82" s="25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  <x:c r="O82" s="25"/>
      <x:c r="P82" s="25"/>
      <x:c r="Q82" s="25"/>
      <x:c r="R82" s="25"/>
      <x:c r="S82" s="25"/>
      <x:c r="T82" s="25"/>
      <x:c r="U82" s="25"/>
      <x:c r="V82" s="25"/>
      <x:c r="W82" s="25"/>
      <x:c r="X82" s="25"/>
      <x:c r="Y82" s="25"/>
      <x:c r="Z82" s="25"/>
    </x:row>
    <x:row r="83">
      <x:c r="A83" s="25"/>
      <x:c r="B83" s="25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  <x:c r="O83" s="25"/>
      <x:c r="P83" s="25"/>
      <x:c r="Q83" s="25"/>
      <x:c r="R83" s="25"/>
      <x:c r="S83" s="25"/>
      <x:c r="T83" s="25"/>
      <x:c r="U83" s="25"/>
      <x:c r="V83" s="25"/>
      <x:c r="W83" s="25"/>
      <x:c r="X83" s="25"/>
      <x:c r="Y83" s="25"/>
      <x:c r="Z83" s="25"/>
    </x:row>
    <x:row r="84">
      <x:c r="A84" s="25"/>
      <x:c r="B84" s="25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  <x:c r="O84" s="25"/>
      <x:c r="P84" s="25"/>
      <x:c r="Q84" s="25"/>
      <x:c r="R84" s="25"/>
      <x:c r="S84" s="25"/>
      <x:c r="T84" s="25"/>
      <x:c r="U84" s="25"/>
      <x:c r="V84" s="25"/>
      <x:c r="W84" s="25"/>
      <x:c r="X84" s="25"/>
      <x:c r="Y84" s="25"/>
      <x:c r="Z84" s="25"/>
    </x:row>
    <x:row r="85">
      <x:c r="A85" s="25"/>
      <x:c r="B85" s="25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  <x:c r="O85" s="25"/>
      <x:c r="P85" s="25"/>
      <x:c r="Q85" s="25"/>
      <x:c r="R85" s="25"/>
      <x:c r="S85" s="25"/>
      <x:c r="T85" s="25"/>
      <x:c r="U85" s="25"/>
      <x:c r="V85" s="25"/>
      <x:c r="W85" s="25"/>
      <x:c r="X85" s="25"/>
      <x:c r="Y85" s="25"/>
      <x:c r="Z85" s="25"/>
    </x:row>
    <x:row r="86">
      <x:c r="A86" s="25"/>
      <x:c r="B86" s="25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  <x:c r="O86" s="25"/>
      <x:c r="P86" s="25"/>
      <x:c r="Q86" s="25"/>
      <x:c r="R86" s="25"/>
      <x:c r="S86" s="25"/>
      <x:c r="T86" s="25"/>
      <x:c r="U86" s="25"/>
      <x:c r="V86" s="25"/>
      <x:c r="W86" s="25"/>
      <x:c r="X86" s="25"/>
      <x:c r="Y86" s="25"/>
      <x:c r="Z86" s="25"/>
    </x:row>
    <x:row r="87">
      <x:c r="A87" s="25"/>
      <x:c r="B87" s="25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  <x:c r="O87" s="25"/>
      <x:c r="P87" s="25"/>
      <x:c r="Q87" s="25"/>
      <x:c r="R87" s="25"/>
      <x:c r="S87" s="25"/>
      <x:c r="T87" s="25"/>
      <x:c r="U87" s="25"/>
      <x:c r="V87" s="25"/>
      <x:c r="W87" s="25"/>
      <x:c r="X87" s="25"/>
      <x:c r="Y87" s="25"/>
      <x:c r="Z87" s="25"/>
    </x:row>
    <x:row r="88">
      <x:c r="A88" s="25"/>
      <x:c r="B88" s="25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  <x:c r="O88" s="25"/>
      <x:c r="P88" s="25"/>
      <x:c r="Q88" s="25"/>
      <x:c r="R88" s="25"/>
      <x:c r="S88" s="25"/>
      <x:c r="T88" s="25"/>
      <x:c r="U88" s="25"/>
      <x:c r="V88" s="25"/>
      <x:c r="W88" s="25"/>
      <x:c r="X88" s="25"/>
      <x:c r="Y88" s="25"/>
      <x:c r="Z88" s="25"/>
    </x:row>
    <x:row r="89">
      <x:c r="A89" s="25"/>
      <x:c r="B89" s="25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  <x:c r="O89" s="25"/>
      <x:c r="P89" s="25"/>
      <x:c r="Q89" s="25"/>
      <x:c r="R89" s="25"/>
      <x:c r="S89" s="25"/>
      <x:c r="T89" s="25"/>
      <x:c r="U89" s="25"/>
      <x:c r="V89" s="25"/>
      <x:c r="W89" s="25"/>
      <x:c r="X89" s="25"/>
      <x:c r="Y89" s="25"/>
      <x:c r="Z89" s="25"/>
    </x:row>
    <x:row r="90">
      <x:c r="A90" s="25"/>
      <x:c r="B90" s="25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  <x:c r="O90" s="25"/>
      <x:c r="P90" s="25"/>
      <x:c r="Q90" s="25"/>
      <x:c r="R90" s="25"/>
      <x:c r="S90" s="25"/>
      <x:c r="T90" s="25"/>
      <x:c r="U90" s="25"/>
      <x:c r="V90" s="25"/>
      <x:c r="W90" s="25"/>
      <x:c r="X90" s="25"/>
      <x:c r="Y90" s="25"/>
      <x:c r="Z90" s="25"/>
    </x:row>
    <x:row r="91">
      <x:c r="A91" s="25"/>
      <x:c r="B91" s="25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  <x:c r="O91" s="25"/>
      <x:c r="P91" s="25"/>
      <x:c r="Q91" s="25"/>
      <x:c r="R91" s="25"/>
      <x:c r="S91" s="25"/>
      <x:c r="T91" s="25"/>
      <x:c r="U91" s="25"/>
      <x:c r="V91" s="25"/>
      <x:c r="W91" s="25"/>
      <x:c r="X91" s="25"/>
      <x:c r="Y91" s="25"/>
      <x:c r="Z91" s="25"/>
    </x:row>
    <x:row r="92">
      <x:c r="A92" s="25"/>
      <x:c r="B92" s="25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  <x:c r="O92" s="25"/>
      <x:c r="P92" s="25"/>
      <x:c r="Q92" s="25"/>
      <x:c r="R92" s="25"/>
      <x:c r="S92" s="25"/>
      <x:c r="T92" s="25"/>
      <x:c r="U92" s="25"/>
      <x:c r="V92" s="25"/>
      <x:c r="W92" s="25"/>
      <x:c r="X92" s="25"/>
      <x:c r="Y92" s="25"/>
      <x:c r="Z92" s="25"/>
    </x:row>
    <x:row r="93">
      <x:c r="A93" s="25"/>
      <x:c r="B93" s="25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  <x:c r="O93" s="25"/>
      <x:c r="P93" s="25"/>
      <x:c r="Q93" s="25"/>
      <x:c r="R93" s="25"/>
      <x:c r="S93" s="25"/>
      <x:c r="T93" s="25"/>
      <x:c r="U93" s="25"/>
      <x:c r="V93" s="25"/>
      <x:c r="W93" s="25"/>
      <x:c r="X93" s="25"/>
      <x:c r="Y93" s="25"/>
      <x:c r="Z93" s="25"/>
    </x:row>
    <x:row r="94">
      <x:c r="A94" s="25"/>
      <x:c r="B94" s="25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  <x:c r="O94" s="25"/>
      <x:c r="P94" s="25"/>
      <x:c r="Q94" s="25"/>
      <x:c r="R94" s="25"/>
      <x:c r="S94" s="25"/>
      <x:c r="T94" s="25"/>
      <x:c r="U94" s="25"/>
      <x:c r="V94" s="25"/>
      <x:c r="W94" s="25"/>
      <x:c r="X94" s="25"/>
      <x:c r="Y94" s="25"/>
      <x:c r="Z94" s="25"/>
    </x:row>
    <x:row r="95">
      <x:c r="A95" s="25"/>
      <x:c r="B95" s="25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  <x:c r="O95" s="25"/>
      <x:c r="P95" s="25"/>
      <x:c r="Q95" s="25"/>
      <x:c r="R95" s="25"/>
      <x:c r="S95" s="25"/>
      <x:c r="T95" s="25"/>
      <x:c r="U95" s="25"/>
      <x:c r="V95" s="25"/>
      <x:c r="W95" s="25"/>
      <x:c r="X95" s="25"/>
      <x:c r="Y95" s="25"/>
      <x:c r="Z95" s="25"/>
    </x:row>
    <x:row r="96">
      <x:c r="A96" s="25"/>
      <x:c r="B96" s="25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  <x:c r="O96" s="25"/>
      <x:c r="P96" s="25"/>
      <x:c r="Q96" s="25"/>
      <x:c r="R96" s="25"/>
      <x:c r="S96" s="25"/>
      <x:c r="T96" s="25"/>
      <x:c r="U96" s="25"/>
      <x:c r="V96" s="25"/>
      <x:c r="W96" s="25"/>
      <x:c r="X96" s="25"/>
      <x:c r="Y96" s="25"/>
      <x:c r="Z96" s="25"/>
    </x:row>
    <x:row r="97">
      <x:c r="A97" s="25"/>
      <x:c r="B97" s="25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  <x:c r="O97" s="25"/>
      <x:c r="P97" s="25"/>
      <x:c r="Q97" s="25"/>
      <x:c r="R97" s="25"/>
      <x:c r="S97" s="25"/>
      <x:c r="T97" s="25"/>
      <x:c r="U97" s="25"/>
      <x:c r="V97" s="25"/>
      <x:c r="W97" s="25"/>
      <x:c r="X97" s="25"/>
      <x:c r="Y97" s="25"/>
      <x:c r="Z97" s="25"/>
    </x:row>
    <x:row r="98">
      <x:c r="A98" s="25"/>
      <x:c r="B98" s="25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  <x:c r="O98" s="25"/>
      <x:c r="P98" s="25"/>
      <x:c r="Q98" s="25"/>
      <x:c r="R98" s="25"/>
      <x:c r="S98" s="25"/>
      <x:c r="T98" s="25"/>
      <x:c r="U98" s="25"/>
      <x:c r="V98" s="25"/>
      <x:c r="W98" s="25"/>
      <x:c r="X98" s="25"/>
      <x:c r="Y98" s="25"/>
      <x:c r="Z98" s="25"/>
    </x:row>
    <x:row r="99">
      <x:c r="A99" s="25"/>
      <x:c r="B99" s="25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  <x:c r="O99" s="25"/>
      <x:c r="P99" s="25"/>
      <x:c r="Q99" s="25"/>
      <x:c r="R99" s="25"/>
      <x:c r="S99" s="25"/>
      <x:c r="T99" s="25"/>
      <x:c r="U99" s="25"/>
      <x:c r="V99" s="25"/>
      <x:c r="W99" s="25"/>
      <x:c r="X99" s="25"/>
      <x:c r="Y99" s="25"/>
      <x:c r="Z99" s="25"/>
    </x:row>
    <x:row r="100">
      <x:c r="A100" s="25"/>
      <x:c r="B100" s="25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  <x:c r="O100" s="25"/>
      <x:c r="P100" s="25"/>
      <x:c r="Q100" s="25"/>
      <x:c r="R100" s="25"/>
      <x:c r="S100" s="25"/>
      <x:c r="T100" s="25"/>
      <x:c r="U100" s="25"/>
      <x:c r="V100" s="25"/>
      <x:c r="W100" s="25"/>
      <x:c r="X100" s="25"/>
      <x:c r="Y100" s="25"/>
      <x:c r="Z100" s="25"/>
    </x:row>
  </x:sheetData>
  <x:mergeCells>
    <x:mergeCell ref="A1:D1"/>
    <x:mergeCell ref="A14:D14"/>
    <x:mergeCell ref="A15:D1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0" customHeight="1">
      <x:c r="A1" s="38" t="str">
        <x:v>Экономика приема платежей</x:v>
      </x:c>
      <x:c r="B1" s="38"/>
      <x:c r="C1" s="38"/>
      <x:c r="D1" s="38"/>
      <x:c r="E1" s="38"/>
      <x:c r="F1" s="25"/>
      <x:c r="G1" s="25"/>
      <x:c r="H1" s="25"/>
      <x:c r="I1" s="25"/>
      <x:c r="J1" s="25"/>
      <x:c r="K1" s="25"/>
      <x:c r="L1" s="25"/>
      <x:c r="M1" s="25"/>
      <x:c r="N1" s="25"/>
      <x:c r="O1" s="25"/>
      <x:c r="P1" s="25"/>
      <x:c r="Q1" s="25"/>
      <x:c r="R1" s="25"/>
      <x:c r="S1" s="25"/>
      <x:c r="T1" s="25"/>
      <x:c r="U1" s="25"/>
      <x:c r="V1" s="25"/>
      <x:c r="W1" s="25"/>
      <x:c r="X1" s="25"/>
      <x:c r="Y1" s="25"/>
      <x:c r="Z1" s="25"/>
    </x:row>
    <x:row r="2">
      <x:c r="A2" s="25"/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5"/>
      <x:c r="Q2" s="25"/>
      <x:c r="R2" s="25"/>
      <x:c r="S2" s="25"/>
      <x:c r="T2" s="25"/>
      <x:c r="U2" s="25"/>
      <x:c r="V2" s="25"/>
      <x:c r="W2" s="25"/>
      <x:c r="X2" s="25"/>
      <x:c r="Y2" s="25"/>
      <x:c r="Z2" s="25"/>
    </x:row>
    <x:row r="3">
      <x:c r="A3" s="142" t="str">
        <x:v>Показатель</x:v>
      </x:c>
      <x:c r="B3" s="142" t="str">
        <x:v>Карты</x:v>
      </x:c>
      <x:c r="C3" s="142" t="str">
        <x:v>СБП</x:v>
      </x:c>
      <x:c r="D3" s="142" t="str">
        <x:v>Цифровой рубль 2026</x:v>
      </x:c>
      <x:c r="E3" s="142" t="str">
        <x:v>Цифровой рубль 2027+</x:v>
      </x:c>
      <x:c r="F3" s="25"/>
      <x:c r="G3" s="25"/>
      <x:c r="H3" s="25"/>
      <x:c r="I3" s="25"/>
      <x:c r="J3" s="25"/>
      <x:c r="K3" s="25"/>
      <x:c r="L3" s="25"/>
      <x:c r="M3" s="25"/>
      <x:c r="N3" s="25"/>
      <x:c r="O3" s="25"/>
      <x:c r="P3" s="25"/>
      <x:c r="Q3" s="25"/>
      <x:c r="R3" s="25"/>
      <x:c r="S3" s="25"/>
      <x:c r="T3" s="25"/>
      <x:c r="U3" s="25"/>
      <x:c r="V3" s="25"/>
      <x:c r="W3" s="25"/>
      <x:c r="X3" s="25"/>
      <x:c r="Y3" s="25"/>
      <x:c r="Z3" s="25"/>
    </x:row>
    <x:row r="4">
      <x:c r="A4" s="28" t="str">
        <x:v>Оборот сценария, ₽/мес</x:v>
      </x:c>
      <x:c r="B4" s="166" t="n">
        <x:f>'Вводные'!B13*'Вводные'!B14</x:f>
        <x:v>800000</x:v>
      </x:c>
      <x:c r="C4" s="166" t="n">
        <x:f>'Вводные'!B13*'Вводные'!B14</x:f>
        <x:v>800000</x:v>
      </x:c>
      <x:c r="D4" s="166" t="n">
        <x:f>'Вводные'!B13*'Вводные'!B14</x:f>
        <x:v>800000</x:v>
      </x:c>
      <x:c r="E4" s="166" t="n">
        <x:f>'Вводные'!B13*'Вводные'!B14</x:f>
        <x:v>800000</x:v>
      </x:c>
      <x:c r="F4" s="25"/>
      <x:c r="G4" s="25"/>
      <x:c r="H4" s="25"/>
      <x:c r="I4" s="25"/>
      <x:c r="J4" s="25"/>
      <x:c r="K4" s="25"/>
      <x:c r="L4" s="25"/>
      <x:c r="M4" s="25"/>
      <x:c r="N4" s="25"/>
      <x:c r="O4" s="25"/>
      <x:c r="P4" s="25"/>
      <x:c r="Q4" s="25"/>
      <x:c r="R4" s="25"/>
      <x:c r="S4" s="25"/>
      <x:c r="T4" s="25"/>
      <x:c r="U4" s="25"/>
      <x:c r="V4" s="25"/>
      <x:c r="W4" s="25"/>
      <x:c r="X4" s="25"/>
      <x:c r="Y4" s="25"/>
      <x:c r="Z4" s="25"/>
    </x:row>
    <x:row r="5">
      <x:c r="A5" s="28" t="str">
        <x:v>Средний чек, ₽</x:v>
      </x:c>
      <x:c r="B5" s="166" t="n">
        <x:f>'Вводные'!B12</x:f>
        <x:v>2500</x:v>
      </x:c>
      <x:c r="C5" s="166" t="n">
        <x:f>'Вводные'!B12</x:f>
        <x:v>2500</x:v>
      </x:c>
      <x:c r="D5" s="166" t="n">
        <x:f>'Вводные'!B12</x:f>
        <x:v>2500</x:v>
      </x:c>
      <x:c r="E5" s="166" t="n">
        <x:f>'Вводные'!B12</x:f>
        <x:v>2500</x:v>
      </x:c>
      <x:c r="F5" s="25"/>
      <x:c r="G5" s="25"/>
      <x:c r="H5" s="25"/>
      <x:c r="I5" s="25"/>
      <x:c r="J5" s="25"/>
      <x:c r="K5" s="25"/>
      <x:c r="L5" s="25"/>
      <x:c r="M5" s="25"/>
      <x:c r="N5" s="25"/>
      <x:c r="O5" s="25"/>
      <x:c r="P5" s="25"/>
      <x:c r="Q5" s="25"/>
      <x:c r="R5" s="25"/>
      <x:c r="S5" s="25"/>
      <x:c r="T5" s="25"/>
      <x:c r="U5" s="25"/>
      <x:c r="V5" s="25"/>
      <x:c r="W5" s="25"/>
      <x:c r="X5" s="25"/>
      <x:c r="Y5" s="25"/>
      <x:c r="Z5" s="25"/>
    </x:row>
    <x:row r="6">
      <x:c r="A6" s="28" t="str">
        <x:v>Количество платежей, шт.</x:v>
      </x:c>
      <x:c r="B6" s="170" t="n">
        <x:f>IF(B5=0,0,B4/B5)</x:f>
        <x:v>320</x:v>
      </x:c>
      <x:c r="C6" s="170" t="n">
        <x:f>IF(C5=0,0,C4/C5)</x:f>
        <x:v>320</x:v>
      </x:c>
      <x:c r="D6" s="170" t="n">
        <x:f>IF(D5=0,0,D4/D5)</x:f>
        <x:v>320</x:v>
      </x:c>
      <x:c r="E6" s="170" t="n">
        <x:f>IF(E5=0,0,E4/E5)</x:f>
        <x:v>320</x:v>
      </x:c>
      <x:c r="F6" s="25"/>
      <x:c r="G6" s="25"/>
      <x:c r="H6" s="25"/>
      <x:c r="I6" s="25"/>
      <x:c r="J6" s="25"/>
      <x:c r="K6" s="25"/>
      <x:c r="L6" s="25"/>
      <x:c r="M6" s="25"/>
      <x:c r="N6" s="25"/>
      <x:c r="O6" s="25"/>
      <x:c r="P6" s="25"/>
      <x:c r="Q6" s="25"/>
      <x:c r="R6" s="25"/>
      <x:c r="S6" s="25"/>
      <x:c r="T6" s="25"/>
      <x:c r="U6" s="25"/>
      <x:c r="V6" s="25"/>
      <x:c r="W6" s="25"/>
      <x:c r="X6" s="25"/>
      <x:c r="Y6" s="25"/>
      <x:c r="Z6" s="25"/>
    </x:row>
    <x:row r="7">
      <x:c r="A7" s="28" t="str">
        <x:v>Ставка комиссии</x:v>
      </x:c>
      <x:c r="B7" s="168" t="n">
        <x:f>'Вводные'!B10</x:f>
        <x:v>0.018</x:v>
      </x:c>
      <x:c r="C7" s="168" t="n">
        <x:f>'Вводные'!B11</x:f>
        <x:v>0.007</x:v>
      </x:c>
      <x:c r="D7" s="168" t="n">
        <x:f>'Вводные'!B17</x:f>
        <x:v>0</x:v>
      </x:c>
      <x:c r="E7" s="168" t="n">
        <x:f>'Вводные'!B18</x:f>
        <x:v>0.003</x:v>
      </x:c>
      <x:c r="F7" s="25"/>
      <x:c r="G7" s="25"/>
      <x:c r="H7" s="25"/>
      <x:c r="I7" s="25"/>
      <x:c r="J7" s="25"/>
      <x:c r="K7" s="25"/>
      <x:c r="L7" s="25"/>
      <x:c r="M7" s="25"/>
      <x:c r="N7" s="25"/>
      <x:c r="O7" s="25"/>
      <x:c r="P7" s="25"/>
      <x:c r="Q7" s="25"/>
      <x:c r="R7" s="25"/>
      <x:c r="S7" s="25"/>
      <x:c r="T7" s="25"/>
      <x:c r="U7" s="25"/>
      <x:c r="V7" s="25"/>
      <x:c r="W7" s="25"/>
      <x:c r="X7" s="25"/>
      <x:c r="Y7" s="25"/>
      <x:c r="Z7" s="25"/>
    </x:row>
    <x:row r="8">
      <x:c r="A8" s="28" t="str">
        <x:v>Комиссия/платеж, ₽</x:v>
      </x:c>
      <x:c r="B8" s="172" t="n">
        <x:f>B5*B7</x:f>
        <x:v>45</x:v>
      </x:c>
      <x:c r="C8" s="172" t="n">
        <x:f>C5*C7</x:f>
        <x:v>17.5</x:v>
      </x:c>
      <x:c r="D8" s="172" t="n">
        <x:f>0</x:f>
        <x:v>0</x:v>
      </x:c>
      <x:c r="E8" s="172" t="n">
        <x:f>MIN(E5*E7,'Вводные'!B19)</x:f>
        <x:v>7.5</x:v>
      </x:c>
      <x:c r="F8" s="25"/>
      <x:c r="G8" s="25"/>
      <x:c r="H8" s="25"/>
      <x:c r="I8" s="25"/>
      <x:c r="J8" s="25"/>
      <x:c r="K8" s="25"/>
      <x:c r="L8" s="25"/>
      <x:c r="M8" s="25"/>
      <x:c r="N8" s="25"/>
      <x:c r="O8" s="25"/>
      <x:c r="P8" s="25"/>
      <x:c r="Q8" s="25"/>
      <x:c r="R8" s="25"/>
      <x:c r="S8" s="25"/>
      <x:c r="T8" s="25"/>
      <x:c r="U8" s="25"/>
      <x:c r="V8" s="25"/>
      <x:c r="W8" s="25"/>
      <x:c r="X8" s="25"/>
      <x:c r="Y8" s="25"/>
      <x:c r="Z8" s="25"/>
    </x:row>
    <x:row r="9">
      <x:c r="A9" s="28" t="str">
        <x:v>Платежные комиссии, ₽/мес</x:v>
      </x:c>
      <x:c r="B9" s="172" t="n">
        <x:f>B4*B7</x:f>
        <x:v>14399.999999999998</x:v>
      </x:c>
      <x:c r="C9" s="172" t="n">
        <x:f>C4*C7</x:f>
        <x:v>5600</x:v>
      </x:c>
      <x:c r="D9" s="172" t="n">
        <x:f>0</x:f>
        <x:v>0</x:v>
      </x:c>
      <x:c r="E9" s="172" t="n">
        <x:f>E6*E8</x:f>
        <x:v>2400</x:v>
      </x:c>
      <x:c r="F9" s="25"/>
      <x:c r="G9" s="25"/>
      <x:c r="H9" s="25"/>
      <x:c r="I9" s="25"/>
      <x:c r="J9" s="25"/>
      <x:c r="K9" s="25"/>
      <x:c r="L9" s="25"/>
      <x:c r="M9" s="25"/>
      <x:c r="N9" s="25"/>
      <x:c r="O9" s="25"/>
      <x:c r="P9" s="25"/>
      <x:c r="Q9" s="25"/>
      <x:c r="R9" s="25"/>
      <x:c r="S9" s="25"/>
      <x:c r="T9" s="25"/>
      <x:c r="U9" s="25"/>
      <x:c r="V9" s="25"/>
      <x:c r="W9" s="25"/>
      <x:c r="X9" s="25"/>
      <x:c r="Y9" s="25"/>
      <x:c r="Z9" s="25"/>
    </x:row>
    <x:row r="10">
      <x:c r="A10" s="28" t="str">
        <x:v>Поддержка, ₽/мес</x:v>
      </x:c>
      <x:c r="B10" s="124" t="n">
        <x:v>0</x:v>
      </x:c>
      <x:c r="C10" s="124" t="n">
        <x:v>0</x:v>
      </x:c>
      <x:c r="D10" s="166" t="n">
        <x:f>'Вводные'!B16</x:f>
        <x:v>0</x:v>
      </x:c>
      <x:c r="E10" s="166" t="n">
        <x:f>'Вводные'!B16</x:f>
        <x:v>0</x:v>
      </x:c>
      <x:c r="F10" s="25"/>
      <x:c r="G10" s="25"/>
      <x:c r="H10" s="25"/>
      <x:c r="I10" s="25"/>
      <x:c r="J10" s="25"/>
      <x:c r="K10" s="25"/>
      <x:c r="L10" s="25"/>
      <x:c r="M10" s="25"/>
      <x:c r="N10" s="25"/>
      <x:c r="O10" s="25"/>
      <x:c r="P10" s="25"/>
      <x:c r="Q10" s="25"/>
      <x:c r="R10" s="25"/>
      <x:c r="S10" s="25"/>
      <x:c r="T10" s="25"/>
      <x:c r="U10" s="25"/>
      <x:c r="V10" s="25"/>
      <x:c r="W10" s="25"/>
      <x:c r="X10" s="25"/>
      <x:c r="Y10" s="25"/>
      <x:c r="Z10" s="25"/>
    </x:row>
    <x:row r="11">
      <x:c r="A11" s="28"/>
      <x:c r="B11" s="28"/>
      <x:c r="C11" s="28"/>
      <x:c r="D11" s="28"/>
      <x:c r="E11" s="28"/>
      <x:c r="F11" s="25"/>
      <x:c r="G11" s="25"/>
      <x:c r="H11" s="25"/>
      <x:c r="I11" s="25"/>
      <x:c r="J11" s="25"/>
      <x:c r="K11" s="25"/>
      <x:c r="L11" s="25"/>
      <x:c r="M11" s="25"/>
      <x:c r="N11" s="25"/>
      <x:c r="O11" s="25"/>
      <x:c r="P11" s="25"/>
      <x:c r="Q11" s="25"/>
      <x:c r="R11" s="25"/>
      <x:c r="S11" s="25"/>
      <x:c r="T11" s="25"/>
      <x:c r="U11" s="25"/>
      <x:c r="V11" s="25"/>
      <x:c r="W11" s="25"/>
      <x:c r="X11" s="25"/>
      <x:c r="Y11" s="25"/>
      <x:c r="Z11" s="25"/>
    </x:row>
    <x:row r="12">
      <x:c r="A12" s="114" t="str">
        <x:v>ИТОГО регулярные расходы, ₽/мес</x:v>
      </x:c>
      <x:c r="B12" s="174" t="n">
        <x:f>B9+B10</x:f>
        <x:v>14399.999999999998</x:v>
      </x:c>
      <x:c r="C12" s="174" t="n">
        <x:f>C9+C10</x:f>
        <x:v>5600</x:v>
      </x:c>
      <x:c r="D12" s="174" t="n">
        <x:f>D9+D10</x:f>
        <x:v>0</x:v>
      </x:c>
      <x:c r="E12" s="174" t="n">
        <x:f>E9+E10</x:f>
        <x:v>2400</x:v>
      </x:c>
      <x:c r="F12" s="25"/>
      <x:c r="G12" s="25"/>
      <x:c r="H12" s="25"/>
      <x:c r="I12" s="25"/>
      <x:c r="J12" s="25"/>
      <x:c r="K12" s="25"/>
      <x:c r="L12" s="25"/>
      <x:c r="M12" s="25"/>
      <x:c r="N12" s="25"/>
      <x:c r="O12" s="25"/>
      <x:c r="P12" s="25"/>
      <x:c r="Q12" s="25"/>
      <x:c r="R12" s="25"/>
      <x:c r="S12" s="25"/>
      <x:c r="T12" s="25"/>
      <x:c r="U12" s="25"/>
      <x:c r="V12" s="25"/>
      <x:c r="W12" s="25"/>
      <x:c r="X12" s="25"/>
      <x:c r="Y12" s="25"/>
      <x:c r="Z12" s="25"/>
    </x:row>
    <x:row r="13">
      <x:c r="A13" s="28"/>
      <x:c r="B13" s="124"/>
      <x:c r="C13" s="124"/>
      <x:c r="D13" s="124"/>
      <x:c r="E13" s="124"/>
      <x:c r="F13" s="25"/>
      <x:c r="G13" s="25"/>
      <x:c r="H13" s="25"/>
      <x:c r="I13" s="25"/>
      <x:c r="J13" s="25"/>
      <x:c r="K13" s="25"/>
      <x:c r="L13" s="25"/>
      <x:c r="M13" s="25"/>
      <x:c r="N13" s="25"/>
      <x:c r="O13" s="25"/>
      <x:c r="P13" s="25"/>
      <x:c r="Q13" s="25"/>
      <x:c r="R13" s="25"/>
      <x:c r="S13" s="25"/>
      <x:c r="T13" s="25"/>
      <x:c r="U13" s="25"/>
      <x:c r="V13" s="25"/>
      <x:c r="W13" s="25"/>
      <x:c r="X13" s="25"/>
      <x:c r="Y13" s="25"/>
      <x:c r="Z13" s="25"/>
    </x:row>
    <x:row r="14">
      <x:c r="A14" s="28" t="str">
        <x:v>Разовые затраты на интеграцию, ₽</x:v>
      </x:c>
      <x:c r="B14" s="166" t="n">
        <x:f>'Вводные'!B15</x:f>
        <x:v>0</x:v>
      </x:c>
      <x:c r="C14" s="124"/>
      <x:c r="D14" s="124"/>
      <x:c r="E14" s="124"/>
      <x:c r="F14" s="25"/>
      <x:c r="G14" s="25"/>
      <x:c r="H14" s="25"/>
      <x:c r="I14" s="25"/>
      <x:c r="J14" s="25"/>
      <x:c r="K14" s="25"/>
      <x:c r="L14" s="25"/>
      <x:c r="M14" s="25"/>
      <x:c r="N14" s="25"/>
      <x:c r="O14" s="25"/>
      <x:c r="P14" s="25"/>
      <x:c r="Q14" s="25"/>
      <x:c r="R14" s="25"/>
      <x:c r="S14" s="25"/>
      <x:c r="T14" s="25"/>
      <x:c r="U14" s="25"/>
      <x:c r="V14" s="25"/>
      <x:c r="W14" s="25"/>
      <x:c r="X14" s="25"/>
      <x:c r="Y14" s="25"/>
      <x:c r="Z14" s="25"/>
    </x:row>
    <x:row r="15">
      <x:c r="A15" s="28" t="str">
        <x:v>Экономия против карт в 2026, ₽/мес</x:v>
      </x:c>
      <x:c r="B15" s="172" t="n">
        <x:f>MAX(B12-D12,0)</x:f>
        <x:v>14399.999999999998</x:v>
      </x:c>
      <x:c r="C15" s="124"/>
      <x:c r="D15" s="124"/>
      <x:c r="E15" s="124"/>
      <x:c r="F15" s="25"/>
      <x:c r="G15" s="25"/>
      <x:c r="H15" s="25"/>
      <x:c r="I15" s="25"/>
      <x:c r="J15" s="25"/>
      <x:c r="K15" s="25"/>
      <x:c r="L15" s="25"/>
      <x:c r="M15" s="25"/>
      <x:c r="N15" s="25"/>
      <x:c r="O15" s="25"/>
      <x:c r="P15" s="25"/>
      <x:c r="Q15" s="25"/>
      <x:c r="R15" s="25"/>
      <x:c r="S15" s="25"/>
      <x:c r="T15" s="25"/>
      <x:c r="U15" s="25"/>
      <x:c r="V15" s="25"/>
      <x:c r="W15" s="25"/>
      <x:c r="X15" s="25"/>
      <x:c r="Y15" s="25"/>
      <x:c r="Z15" s="25"/>
    </x:row>
    <x:row r="16">
      <x:c r="A16" s="28" t="str">
        <x:v>Простая окупаемость интеграции, мес.</x:v>
      </x:c>
      <x:c r="B16" s="176" t="n">
        <x:f>IF(B15=0,"-",B14/B15)</x:f>
        <x:v>0</x:v>
      </x:c>
      <x:c r="C16" s="28"/>
      <x:c r="D16" s="28"/>
      <x:c r="E16" s="28"/>
      <x:c r="F16" s="25"/>
      <x:c r="G16" s="25"/>
      <x:c r="H16" s="25"/>
      <x:c r="I16" s="25"/>
      <x:c r="J16" s="25"/>
      <x:c r="K16" s="25"/>
      <x:c r="L16" s="25"/>
      <x:c r="M16" s="25"/>
      <x:c r="N16" s="25"/>
      <x:c r="O16" s="25"/>
      <x:c r="P16" s="25"/>
      <x:c r="Q16" s="25"/>
      <x:c r="R16" s="25"/>
      <x:c r="S16" s="25"/>
      <x:c r="T16" s="25"/>
      <x:c r="U16" s="25"/>
      <x:c r="V16" s="25"/>
      <x:c r="W16" s="25"/>
      <x:c r="X16" s="25"/>
      <x:c r="Y16" s="25"/>
      <x:c r="Z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  <x:c r="O17" s="25"/>
      <x:c r="P17" s="25"/>
      <x:c r="Q17" s="25"/>
      <x:c r="R17" s="25"/>
      <x:c r="S17" s="25"/>
      <x:c r="T17" s="25"/>
      <x:c r="U17" s="25"/>
      <x:c r="V17" s="25"/>
      <x:c r="W17" s="25"/>
      <x:c r="X17" s="25"/>
      <x:c r="Y17" s="25"/>
      <x:c r="Z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  <x:c r="O18" s="25"/>
      <x:c r="P18" s="25"/>
      <x:c r="Q18" s="25"/>
      <x:c r="R18" s="25"/>
      <x:c r="S18" s="25"/>
      <x:c r="T18" s="25"/>
      <x:c r="U18" s="25"/>
      <x:c r="V18" s="25"/>
      <x:c r="W18" s="25"/>
      <x:c r="X18" s="25"/>
      <x:c r="Y18" s="25"/>
      <x:c r="Z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  <x:c r="O19" s="25"/>
      <x:c r="P19" s="25"/>
      <x:c r="Q19" s="25"/>
      <x:c r="R19" s="25"/>
      <x:c r="S19" s="25"/>
      <x:c r="T19" s="25"/>
      <x:c r="U19" s="25"/>
      <x:c r="V19" s="25"/>
      <x:c r="W19" s="25"/>
      <x:c r="X19" s="25"/>
      <x:c r="Y19" s="25"/>
      <x:c r="Z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  <x:c r="O20" s="25"/>
      <x:c r="P20" s="25"/>
      <x:c r="Q20" s="25"/>
      <x:c r="R20" s="25"/>
      <x:c r="S20" s="25"/>
      <x:c r="T20" s="25"/>
      <x:c r="U20" s="25"/>
      <x:c r="V20" s="25"/>
      <x:c r="W20" s="25"/>
      <x:c r="X20" s="25"/>
      <x:c r="Y20" s="25"/>
      <x:c r="Z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  <x:c r="O21" s="25"/>
      <x:c r="P21" s="25"/>
      <x:c r="Q21" s="25"/>
      <x:c r="R21" s="25"/>
      <x:c r="S21" s="25"/>
      <x:c r="T21" s="25"/>
      <x:c r="U21" s="25"/>
      <x:c r="V21" s="25"/>
      <x:c r="W21" s="25"/>
      <x:c r="X21" s="25"/>
      <x:c r="Y21" s="25"/>
      <x:c r="Z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  <x:c r="O22" s="25"/>
      <x:c r="P22" s="25"/>
      <x:c r="Q22" s="25"/>
      <x:c r="R22" s="25"/>
      <x:c r="S22" s="25"/>
      <x:c r="T22" s="25"/>
      <x:c r="U22" s="25"/>
      <x:c r="V22" s="25"/>
      <x:c r="W22" s="25"/>
      <x:c r="X22" s="25"/>
      <x:c r="Y22" s="25"/>
      <x:c r="Z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  <x:c r="O23" s="25"/>
      <x:c r="P23" s="25"/>
      <x:c r="Q23" s="25"/>
      <x:c r="R23" s="25"/>
      <x:c r="S23" s="25"/>
      <x:c r="T23" s="25"/>
      <x:c r="U23" s="25"/>
      <x:c r="V23" s="25"/>
      <x:c r="W23" s="25"/>
      <x:c r="X23" s="25"/>
      <x:c r="Y23" s="25"/>
      <x:c r="Z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  <x:c r="O24" s="25"/>
      <x:c r="P24" s="25"/>
      <x:c r="Q24" s="25"/>
      <x:c r="R24" s="25"/>
      <x:c r="S24" s="25"/>
      <x:c r="T24" s="25"/>
      <x:c r="U24" s="25"/>
      <x:c r="V24" s="25"/>
      <x:c r="W24" s="25"/>
      <x:c r="X24" s="25"/>
      <x:c r="Y24" s="25"/>
      <x:c r="Z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  <x:c r="O25" s="25"/>
      <x:c r="P25" s="25"/>
      <x:c r="Q25" s="25"/>
      <x:c r="R25" s="25"/>
      <x:c r="S25" s="25"/>
      <x:c r="T25" s="25"/>
      <x:c r="U25" s="25"/>
      <x:c r="V25" s="25"/>
      <x:c r="W25" s="25"/>
      <x:c r="X25" s="25"/>
      <x:c r="Y25" s="25"/>
      <x:c r="Z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  <x:c r="O26" s="25"/>
      <x:c r="P26" s="25"/>
      <x:c r="Q26" s="25"/>
      <x:c r="R26" s="25"/>
      <x:c r="S26" s="25"/>
      <x:c r="T26" s="25"/>
      <x:c r="U26" s="25"/>
      <x:c r="V26" s="25"/>
      <x:c r="W26" s="25"/>
      <x:c r="X26" s="25"/>
      <x:c r="Y26" s="25"/>
      <x:c r="Z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  <x:c r="O27" s="25"/>
      <x:c r="P27" s="25"/>
      <x:c r="Q27" s="25"/>
      <x:c r="R27" s="25"/>
      <x:c r="S27" s="25"/>
      <x:c r="T27" s="25"/>
      <x:c r="U27" s="25"/>
      <x:c r="V27" s="25"/>
      <x:c r="W27" s="25"/>
      <x:c r="X27" s="25"/>
      <x:c r="Y27" s="25"/>
      <x:c r="Z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  <x:c r="O28" s="25"/>
      <x:c r="P28" s="25"/>
      <x:c r="Q28" s="25"/>
      <x:c r="R28" s="25"/>
      <x:c r="S28" s="25"/>
      <x:c r="T28" s="25"/>
      <x:c r="U28" s="25"/>
      <x:c r="V28" s="25"/>
      <x:c r="W28" s="25"/>
      <x:c r="X28" s="25"/>
      <x:c r="Y28" s="25"/>
      <x:c r="Z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  <x:c r="O29" s="25"/>
      <x:c r="P29" s="25"/>
      <x:c r="Q29" s="25"/>
      <x:c r="R29" s="25"/>
      <x:c r="S29" s="25"/>
      <x:c r="T29" s="25"/>
      <x:c r="U29" s="25"/>
      <x:c r="V29" s="25"/>
      <x:c r="W29" s="25"/>
      <x:c r="X29" s="25"/>
      <x:c r="Y29" s="25"/>
      <x:c r="Z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  <x:c r="O30" s="25"/>
      <x:c r="P30" s="25"/>
      <x:c r="Q30" s="25"/>
      <x:c r="R30" s="25"/>
      <x:c r="S30" s="25"/>
      <x:c r="T30" s="25"/>
      <x:c r="U30" s="25"/>
      <x:c r="V30" s="25"/>
      <x:c r="W30" s="25"/>
      <x:c r="X30" s="25"/>
      <x:c r="Y30" s="25"/>
      <x:c r="Z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  <x:c r="O31" s="25"/>
      <x:c r="P31" s="25"/>
      <x:c r="Q31" s="25"/>
      <x:c r="R31" s="25"/>
      <x:c r="S31" s="25"/>
      <x:c r="T31" s="25"/>
      <x:c r="U31" s="25"/>
      <x:c r="V31" s="25"/>
      <x:c r="W31" s="25"/>
      <x:c r="X31" s="25"/>
      <x:c r="Y31" s="25"/>
      <x:c r="Z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  <x:c r="O32" s="25"/>
      <x:c r="P32" s="25"/>
      <x:c r="Q32" s="25"/>
      <x:c r="R32" s="25"/>
      <x:c r="S32" s="25"/>
      <x:c r="T32" s="25"/>
      <x:c r="U32" s="25"/>
      <x:c r="V32" s="25"/>
      <x:c r="W32" s="25"/>
      <x:c r="X32" s="25"/>
      <x:c r="Y32" s="25"/>
      <x:c r="Z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  <x:c r="O33" s="25"/>
      <x:c r="P33" s="25"/>
      <x:c r="Q33" s="25"/>
      <x:c r="R33" s="25"/>
      <x:c r="S33" s="25"/>
      <x:c r="T33" s="25"/>
      <x:c r="U33" s="25"/>
      <x:c r="V33" s="25"/>
      <x:c r="W33" s="25"/>
      <x:c r="X33" s="25"/>
      <x:c r="Y33" s="25"/>
      <x:c r="Z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  <x:c r="O34" s="25"/>
      <x:c r="P34" s="25"/>
      <x:c r="Q34" s="25"/>
      <x:c r="R34" s="25"/>
      <x:c r="S34" s="25"/>
      <x:c r="T34" s="25"/>
      <x:c r="U34" s="25"/>
      <x:c r="V34" s="25"/>
      <x:c r="W34" s="25"/>
      <x:c r="X34" s="25"/>
      <x:c r="Y34" s="25"/>
      <x:c r="Z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  <x:c r="O35" s="25"/>
      <x:c r="P35" s="25"/>
      <x:c r="Q35" s="25"/>
      <x:c r="R35" s="25"/>
      <x:c r="S35" s="25"/>
      <x:c r="T35" s="25"/>
      <x:c r="U35" s="25"/>
      <x:c r="V35" s="25"/>
      <x:c r="W35" s="25"/>
      <x:c r="X35" s="25"/>
      <x:c r="Y35" s="25"/>
      <x:c r="Z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  <x:c r="O36" s="25"/>
      <x:c r="P36" s="25"/>
      <x:c r="Q36" s="25"/>
      <x:c r="R36" s="25"/>
      <x:c r="S36" s="25"/>
      <x:c r="T36" s="25"/>
      <x:c r="U36" s="25"/>
      <x:c r="V36" s="25"/>
      <x:c r="W36" s="25"/>
      <x:c r="X36" s="25"/>
      <x:c r="Y36" s="25"/>
      <x:c r="Z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  <x:c r="O37" s="25"/>
      <x:c r="P37" s="25"/>
      <x:c r="Q37" s="25"/>
      <x:c r="R37" s="25"/>
      <x:c r="S37" s="25"/>
      <x:c r="T37" s="25"/>
      <x:c r="U37" s="25"/>
      <x:c r="V37" s="25"/>
      <x:c r="W37" s="25"/>
      <x:c r="X37" s="25"/>
      <x:c r="Y37" s="25"/>
      <x:c r="Z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  <x:c r="O38" s="25"/>
      <x:c r="P38" s="25"/>
      <x:c r="Q38" s="25"/>
      <x:c r="R38" s="25"/>
      <x:c r="S38" s="25"/>
      <x:c r="T38" s="25"/>
      <x:c r="U38" s="25"/>
      <x:c r="V38" s="25"/>
      <x:c r="W38" s="25"/>
      <x:c r="X38" s="25"/>
      <x:c r="Y38" s="25"/>
      <x:c r="Z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  <x:c r="O39" s="25"/>
      <x:c r="P39" s="25"/>
      <x:c r="Q39" s="25"/>
      <x:c r="R39" s="25"/>
      <x:c r="S39" s="25"/>
      <x:c r="T39" s="25"/>
      <x:c r="U39" s="25"/>
      <x:c r="V39" s="25"/>
      <x:c r="W39" s="25"/>
      <x:c r="X39" s="25"/>
      <x:c r="Y39" s="25"/>
      <x:c r="Z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  <x:c r="O40" s="25"/>
      <x:c r="P40" s="25"/>
      <x:c r="Q40" s="25"/>
      <x:c r="R40" s="25"/>
      <x:c r="S40" s="25"/>
      <x:c r="T40" s="25"/>
      <x:c r="U40" s="25"/>
      <x:c r="V40" s="25"/>
      <x:c r="W40" s="25"/>
      <x:c r="X40" s="25"/>
      <x:c r="Y40" s="25"/>
      <x:c r="Z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  <x:c r="O41" s="25"/>
      <x:c r="P41" s="25"/>
      <x:c r="Q41" s="25"/>
      <x:c r="R41" s="25"/>
      <x:c r="S41" s="25"/>
      <x:c r="T41" s="25"/>
      <x:c r="U41" s="25"/>
      <x:c r="V41" s="25"/>
      <x:c r="W41" s="25"/>
      <x:c r="X41" s="25"/>
      <x:c r="Y41" s="25"/>
      <x:c r="Z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  <x:c r="O42" s="25"/>
      <x:c r="P42" s="25"/>
      <x:c r="Q42" s="25"/>
      <x:c r="R42" s="25"/>
      <x:c r="S42" s="25"/>
      <x:c r="T42" s="25"/>
      <x:c r="U42" s="25"/>
      <x:c r="V42" s="25"/>
      <x:c r="W42" s="25"/>
      <x:c r="X42" s="25"/>
      <x:c r="Y42" s="25"/>
      <x:c r="Z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  <x:c r="O43" s="25"/>
      <x:c r="P43" s="25"/>
      <x:c r="Q43" s="25"/>
      <x:c r="R43" s="25"/>
      <x:c r="S43" s="25"/>
      <x:c r="T43" s="25"/>
      <x:c r="U43" s="25"/>
      <x:c r="V43" s="25"/>
      <x:c r="W43" s="25"/>
      <x:c r="X43" s="25"/>
      <x:c r="Y43" s="25"/>
      <x:c r="Z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  <x:c r="O44" s="25"/>
      <x:c r="P44" s="25"/>
      <x:c r="Q44" s="25"/>
      <x:c r="R44" s="25"/>
      <x:c r="S44" s="25"/>
      <x:c r="T44" s="25"/>
      <x:c r="U44" s="25"/>
      <x:c r="V44" s="25"/>
      <x:c r="W44" s="25"/>
      <x:c r="X44" s="25"/>
      <x:c r="Y44" s="25"/>
      <x:c r="Z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  <x:c r="O45" s="25"/>
      <x:c r="P45" s="25"/>
      <x:c r="Q45" s="25"/>
      <x:c r="R45" s="25"/>
      <x:c r="S45" s="25"/>
      <x:c r="T45" s="25"/>
      <x:c r="U45" s="25"/>
      <x:c r="V45" s="25"/>
      <x:c r="W45" s="25"/>
      <x:c r="X45" s="25"/>
      <x:c r="Y45" s="25"/>
      <x:c r="Z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  <x:c r="O46" s="25"/>
      <x:c r="P46" s="25"/>
      <x:c r="Q46" s="25"/>
      <x:c r="R46" s="25"/>
      <x:c r="S46" s="25"/>
      <x:c r="T46" s="25"/>
      <x:c r="U46" s="25"/>
      <x:c r="V46" s="25"/>
      <x:c r="W46" s="25"/>
      <x:c r="X46" s="25"/>
      <x:c r="Y46" s="25"/>
      <x:c r="Z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  <x:c r="O47" s="25"/>
      <x:c r="P47" s="25"/>
      <x:c r="Q47" s="25"/>
      <x:c r="R47" s="25"/>
      <x:c r="S47" s="25"/>
      <x:c r="T47" s="25"/>
      <x:c r="U47" s="25"/>
      <x:c r="V47" s="25"/>
      <x:c r="W47" s="25"/>
      <x:c r="X47" s="25"/>
      <x:c r="Y47" s="25"/>
      <x:c r="Z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  <x:c r="O48" s="25"/>
      <x:c r="P48" s="25"/>
      <x:c r="Q48" s="25"/>
      <x:c r="R48" s="25"/>
      <x:c r="S48" s="25"/>
      <x:c r="T48" s="25"/>
      <x:c r="U48" s="25"/>
      <x:c r="V48" s="25"/>
      <x:c r="W48" s="25"/>
      <x:c r="X48" s="25"/>
      <x:c r="Y48" s="25"/>
      <x:c r="Z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  <x:c r="O49" s="25"/>
      <x:c r="P49" s="25"/>
      <x:c r="Q49" s="25"/>
      <x:c r="R49" s="25"/>
      <x:c r="S49" s="25"/>
      <x:c r="T49" s="25"/>
      <x:c r="U49" s="25"/>
      <x:c r="V49" s="25"/>
      <x:c r="W49" s="25"/>
      <x:c r="X49" s="25"/>
      <x:c r="Y49" s="25"/>
      <x:c r="Z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  <x:c r="O50" s="25"/>
      <x:c r="P50" s="25"/>
      <x:c r="Q50" s="25"/>
      <x:c r="R50" s="25"/>
      <x:c r="S50" s="25"/>
      <x:c r="T50" s="25"/>
      <x:c r="U50" s="25"/>
      <x:c r="V50" s="25"/>
      <x:c r="W50" s="25"/>
      <x:c r="X50" s="25"/>
      <x:c r="Y50" s="25"/>
      <x:c r="Z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  <x:c r="O51" s="25"/>
      <x:c r="P51" s="25"/>
      <x:c r="Q51" s="25"/>
      <x:c r="R51" s="25"/>
      <x:c r="S51" s="25"/>
      <x:c r="T51" s="25"/>
      <x:c r="U51" s="25"/>
      <x:c r="V51" s="25"/>
      <x:c r="W51" s="25"/>
      <x:c r="X51" s="25"/>
      <x:c r="Y51" s="25"/>
      <x:c r="Z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  <x:c r="O52" s="25"/>
      <x:c r="P52" s="25"/>
      <x:c r="Q52" s="25"/>
      <x:c r="R52" s="25"/>
      <x:c r="S52" s="25"/>
      <x:c r="T52" s="25"/>
      <x:c r="U52" s="25"/>
      <x:c r="V52" s="25"/>
      <x:c r="W52" s="25"/>
      <x:c r="X52" s="25"/>
      <x:c r="Y52" s="25"/>
      <x:c r="Z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  <x:c r="O53" s="25"/>
      <x:c r="P53" s="25"/>
      <x:c r="Q53" s="25"/>
      <x:c r="R53" s="25"/>
      <x:c r="S53" s="25"/>
      <x:c r="T53" s="25"/>
      <x:c r="U53" s="25"/>
      <x:c r="V53" s="25"/>
      <x:c r="W53" s="25"/>
      <x:c r="X53" s="25"/>
      <x:c r="Y53" s="25"/>
      <x:c r="Z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  <x:c r="O54" s="25"/>
      <x:c r="P54" s="25"/>
      <x:c r="Q54" s="25"/>
      <x:c r="R54" s="25"/>
      <x:c r="S54" s="25"/>
      <x:c r="T54" s="25"/>
      <x:c r="U54" s="25"/>
      <x:c r="V54" s="25"/>
      <x:c r="W54" s="25"/>
      <x:c r="X54" s="25"/>
      <x:c r="Y54" s="25"/>
      <x:c r="Z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  <x:c r="O55" s="25"/>
      <x:c r="P55" s="25"/>
      <x:c r="Q55" s="25"/>
      <x:c r="R55" s="25"/>
      <x:c r="S55" s="25"/>
      <x:c r="T55" s="25"/>
      <x:c r="U55" s="25"/>
      <x:c r="V55" s="25"/>
      <x:c r="W55" s="25"/>
      <x:c r="X55" s="25"/>
      <x:c r="Y55" s="25"/>
      <x:c r="Z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  <x:c r="O56" s="25"/>
      <x:c r="P56" s="25"/>
      <x:c r="Q56" s="25"/>
      <x:c r="R56" s="25"/>
      <x:c r="S56" s="25"/>
      <x:c r="T56" s="25"/>
      <x:c r="U56" s="25"/>
      <x:c r="V56" s="25"/>
      <x:c r="W56" s="25"/>
      <x:c r="X56" s="25"/>
      <x:c r="Y56" s="25"/>
      <x:c r="Z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  <x:c r="O57" s="25"/>
      <x:c r="P57" s="25"/>
      <x:c r="Q57" s="25"/>
      <x:c r="R57" s="25"/>
      <x:c r="S57" s="25"/>
      <x:c r="T57" s="25"/>
      <x:c r="U57" s="25"/>
      <x:c r="V57" s="25"/>
      <x:c r="W57" s="25"/>
      <x:c r="X57" s="25"/>
      <x:c r="Y57" s="25"/>
      <x:c r="Z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  <x:c r="O58" s="25"/>
      <x:c r="P58" s="25"/>
      <x:c r="Q58" s="25"/>
      <x:c r="R58" s="25"/>
      <x:c r="S58" s="25"/>
      <x:c r="T58" s="25"/>
      <x:c r="U58" s="25"/>
      <x:c r="V58" s="25"/>
      <x:c r="W58" s="25"/>
      <x:c r="X58" s="25"/>
      <x:c r="Y58" s="25"/>
      <x:c r="Z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  <x:c r="O59" s="25"/>
      <x:c r="P59" s="25"/>
      <x:c r="Q59" s="25"/>
      <x:c r="R59" s="25"/>
      <x:c r="S59" s="25"/>
      <x:c r="T59" s="25"/>
      <x:c r="U59" s="25"/>
      <x:c r="V59" s="25"/>
      <x:c r="W59" s="25"/>
      <x:c r="X59" s="25"/>
      <x:c r="Y59" s="25"/>
      <x:c r="Z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  <x:c r="O60" s="25"/>
      <x:c r="P60" s="25"/>
      <x:c r="Q60" s="25"/>
      <x:c r="R60" s="25"/>
      <x:c r="S60" s="25"/>
      <x:c r="T60" s="25"/>
      <x:c r="U60" s="25"/>
      <x:c r="V60" s="25"/>
      <x:c r="W60" s="25"/>
      <x:c r="X60" s="25"/>
      <x:c r="Y60" s="25"/>
      <x:c r="Z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  <x:c r="O61" s="25"/>
      <x:c r="P61" s="25"/>
      <x:c r="Q61" s="25"/>
      <x:c r="R61" s="25"/>
      <x:c r="S61" s="25"/>
      <x:c r="T61" s="25"/>
      <x:c r="U61" s="25"/>
      <x:c r="V61" s="25"/>
      <x:c r="W61" s="25"/>
      <x:c r="X61" s="25"/>
      <x:c r="Y61" s="25"/>
      <x:c r="Z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  <x:c r="O62" s="25"/>
      <x:c r="P62" s="25"/>
      <x:c r="Q62" s="25"/>
      <x:c r="R62" s="25"/>
      <x:c r="S62" s="25"/>
      <x:c r="T62" s="25"/>
      <x:c r="U62" s="25"/>
      <x:c r="V62" s="25"/>
      <x:c r="W62" s="25"/>
      <x:c r="X62" s="25"/>
      <x:c r="Y62" s="25"/>
      <x:c r="Z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  <x:c r="O63" s="25"/>
      <x:c r="P63" s="25"/>
      <x:c r="Q63" s="25"/>
      <x:c r="R63" s="25"/>
      <x:c r="S63" s="25"/>
      <x:c r="T63" s="25"/>
      <x:c r="U63" s="25"/>
      <x:c r="V63" s="25"/>
      <x:c r="W63" s="25"/>
      <x:c r="X63" s="25"/>
      <x:c r="Y63" s="25"/>
      <x:c r="Z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  <x:c r="O64" s="25"/>
      <x:c r="P64" s="25"/>
      <x:c r="Q64" s="25"/>
      <x:c r="R64" s="25"/>
      <x:c r="S64" s="25"/>
      <x:c r="T64" s="25"/>
      <x:c r="U64" s="25"/>
      <x:c r="V64" s="25"/>
      <x:c r="W64" s="25"/>
      <x:c r="X64" s="25"/>
      <x:c r="Y64" s="25"/>
      <x:c r="Z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  <x:c r="O65" s="25"/>
      <x:c r="P65" s="25"/>
      <x:c r="Q65" s="25"/>
      <x:c r="R65" s="25"/>
      <x:c r="S65" s="25"/>
      <x:c r="T65" s="25"/>
      <x:c r="U65" s="25"/>
      <x:c r="V65" s="25"/>
      <x:c r="W65" s="25"/>
      <x:c r="X65" s="25"/>
      <x:c r="Y65" s="25"/>
      <x:c r="Z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  <x:c r="O66" s="25"/>
      <x:c r="P66" s="25"/>
      <x:c r="Q66" s="25"/>
      <x:c r="R66" s="25"/>
      <x:c r="S66" s="25"/>
      <x:c r="T66" s="25"/>
      <x:c r="U66" s="25"/>
      <x:c r="V66" s="25"/>
      <x:c r="W66" s="25"/>
      <x:c r="X66" s="25"/>
      <x:c r="Y66" s="25"/>
      <x:c r="Z66" s="25"/>
    </x:row>
    <x:row r="67">
      <x:c r="A67" s="25"/>
      <x:c r="B67" s="25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  <x:c r="O67" s="25"/>
      <x:c r="P67" s="25"/>
      <x:c r="Q67" s="25"/>
      <x:c r="R67" s="25"/>
      <x:c r="S67" s="25"/>
      <x:c r="T67" s="25"/>
      <x:c r="U67" s="25"/>
      <x:c r="V67" s="25"/>
      <x:c r="W67" s="25"/>
      <x:c r="X67" s="25"/>
      <x:c r="Y67" s="25"/>
      <x:c r="Z67" s="25"/>
    </x:row>
    <x:row r="68">
      <x:c r="A68" s="25"/>
      <x:c r="B68" s="25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  <x:c r="O68" s="25"/>
      <x:c r="P68" s="25"/>
      <x:c r="Q68" s="25"/>
      <x:c r="R68" s="25"/>
      <x:c r="S68" s="25"/>
      <x:c r="T68" s="25"/>
      <x:c r="U68" s="25"/>
      <x:c r="V68" s="25"/>
      <x:c r="W68" s="25"/>
      <x:c r="X68" s="25"/>
      <x:c r="Y68" s="25"/>
      <x:c r="Z68" s="25"/>
    </x:row>
    <x:row r="69">
      <x:c r="A69" s="25"/>
      <x:c r="B69" s="25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  <x:c r="O69" s="25"/>
      <x:c r="P69" s="25"/>
      <x:c r="Q69" s="25"/>
      <x:c r="R69" s="25"/>
      <x:c r="S69" s="25"/>
      <x:c r="T69" s="25"/>
      <x:c r="U69" s="25"/>
      <x:c r="V69" s="25"/>
      <x:c r="W69" s="25"/>
      <x:c r="X69" s="25"/>
      <x:c r="Y69" s="25"/>
      <x:c r="Z69" s="25"/>
    </x:row>
    <x:row r="70">
      <x:c r="A70" s="25"/>
      <x:c r="B70" s="25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  <x:c r="O70" s="25"/>
      <x:c r="P70" s="25"/>
      <x:c r="Q70" s="25"/>
      <x:c r="R70" s="25"/>
      <x:c r="S70" s="25"/>
      <x:c r="T70" s="25"/>
      <x:c r="U70" s="25"/>
      <x:c r="V70" s="25"/>
      <x:c r="W70" s="25"/>
      <x:c r="X70" s="25"/>
      <x:c r="Y70" s="25"/>
      <x:c r="Z70" s="25"/>
    </x:row>
    <x:row r="71">
      <x:c r="A71" s="25"/>
      <x:c r="B71" s="25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  <x:c r="O71" s="25"/>
      <x:c r="P71" s="25"/>
      <x:c r="Q71" s="25"/>
      <x:c r="R71" s="25"/>
      <x:c r="S71" s="25"/>
      <x:c r="T71" s="25"/>
      <x:c r="U71" s="25"/>
      <x:c r="V71" s="25"/>
      <x:c r="W71" s="25"/>
      <x:c r="X71" s="25"/>
      <x:c r="Y71" s="25"/>
      <x:c r="Z71" s="25"/>
    </x:row>
    <x:row r="72">
      <x:c r="A72" s="25"/>
      <x:c r="B72" s="25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  <x:c r="O72" s="25"/>
      <x:c r="P72" s="25"/>
      <x:c r="Q72" s="25"/>
      <x:c r="R72" s="25"/>
      <x:c r="S72" s="25"/>
      <x:c r="T72" s="25"/>
      <x:c r="U72" s="25"/>
      <x:c r="V72" s="25"/>
      <x:c r="W72" s="25"/>
      <x:c r="X72" s="25"/>
      <x:c r="Y72" s="25"/>
      <x:c r="Z72" s="25"/>
    </x:row>
    <x:row r="73">
      <x:c r="A73" s="25"/>
      <x:c r="B73" s="25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  <x:c r="O73" s="25"/>
      <x:c r="P73" s="25"/>
      <x:c r="Q73" s="25"/>
      <x:c r="R73" s="25"/>
      <x:c r="S73" s="25"/>
      <x:c r="T73" s="25"/>
      <x:c r="U73" s="25"/>
      <x:c r="V73" s="25"/>
      <x:c r="W73" s="25"/>
      <x:c r="X73" s="25"/>
      <x:c r="Y73" s="25"/>
      <x:c r="Z73" s="25"/>
    </x:row>
    <x:row r="74">
      <x:c r="A74" s="25"/>
      <x:c r="B74" s="25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  <x:c r="O74" s="25"/>
      <x:c r="P74" s="25"/>
      <x:c r="Q74" s="25"/>
      <x:c r="R74" s="25"/>
      <x:c r="S74" s="25"/>
      <x:c r="T74" s="25"/>
      <x:c r="U74" s="25"/>
      <x:c r="V74" s="25"/>
      <x:c r="W74" s="25"/>
      <x:c r="X74" s="25"/>
      <x:c r="Y74" s="25"/>
      <x:c r="Z74" s="25"/>
    </x:row>
    <x:row r="75">
      <x:c r="A75" s="25"/>
      <x:c r="B75" s="25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  <x:c r="O75" s="25"/>
      <x:c r="P75" s="25"/>
      <x:c r="Q75" s="25"/>
      <x:c r="R75" s="25"/>
      <x:c r="S75" s="25"/>
      <x:c r="T75" s="25"/>
      <x:c r="U75" s="25"/>
      <x:c r="V75" s="25"/>
      <x:c r="W75" s="25"/>
      <x:c r="X75" s="25"/>
      <x:c r="Y75" s="25"/>
      <x:c r="Z75" s="25"/>
    </x:row>
    <x:row r="76">
      <x:c r="A76" s="25"/>
      <x:c r="B76" s="25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  <x:c r="O76" s="25"/>
      <x:c r="P76" s="25"/>
      <x:c r="Q76" s="25"/>
      <x:c r="R76" s="25"/>
      <x:c r="S76" s="25"/>
      <x:c r="T76" s="25"/>
      <x:c r="U76" s="25"/>
      <x:c r="V76" s="25"/>
      <x:c r="W76" s="25"/>
      <x:c r="X76" s="25"/>
      <x:c r="Y76" s="25"/>
      <x:c r="Z76" s="25"/>
    </x:row>
    <x:row r="77">
      <x:c r="A77" s="25"/>
      <x:c r="B77" s="25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  <x:c r="O77" s="25"/>
      <x:c r="P77" s="25"/>
      <x:c r="Q77" s="25"/>
      <x:c r="R77" s="25"/>
      <x:c r="S77" s="25"/>
      <x:c r="T77" s="25"/>
      <x:c r="U77" s="25"/>
      <x:c r="V77" s="25"/>
      <x:c r="W77" s="25"/>
      <x:c r="X77" s="25"/>
      <x:c r="Y77" s="25"/>
      <x:c r="Z77" s="25"/>
    </x:row>
    <x:row r="78">
      <x:c r="A78" s="25"/>
      <x:c r="B78" s="25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  <x:c r="O78" s="25"/>
      <x:c r="P78" s="25"/>
      <x:c r="Q78" s="25"/>
      <x:c r="R78" s="25"/>
      <x:c r="S78" s="25"/>
      <x:c r="T78" s="25"/>
      <x:c r="U78" s="25"/>
      <x:c r="V78" s="25"/>
      <x:c r="W78" s="25"/>
      <x:c r="X78" s="25"/>
      <x:c r="Y78" s="25"/>
      <x:c r="Z78" s="25"/>
    </x:row>
    <x:row r="79">
      <x:c r="A79" s="25"/>
      <x:c r="B79" s="25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  <x:c r="O79" s="25"/>
      <x:c r="P79" s="25"/>
      <x:c r="Q79" s="25"/>
      <x:c r="R79" s="25"/>
      <x:c r="S79" s="25"/>
      <x:c r="T79" s="25"/>
      <x:c r="U79" s="25"/>
      <x:c r="V79" s="25"/>
      <x:c r="W79" s="25"/>
      <x:c r="X79" s="25"/>
      <x:c r="Y79" s="25"/>
      <x:c r="Z79" s="25"/>
    </x:row>
    <x:row r="80">
      <x:c r="A80" s="25"/>
      <x:c r="B80" s="25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  <x:c r="O80" s="25"/>
      <x:c r="P80" s="25"/>
      <x:c r="Q80" s="25"/>
      <x:c r="R80" s="25"/>
      <x:c r="S80" s="25"/>
      <x:c r="T80" s="25"/>
      <x:c r="U80" s="25"/>
      <x:c r="V80" s="25"/>
      <x:c r="W80" s="25"/>
      <x:c r="X80" s="25"/>
      <x:c r="Y80" s="25"/>
      <x:c r="Z80" s="25"/>
    </x:row>
    <x:row r="81">
      <x:c r="A81" s="25"/>
      <x:c r="B81" s="25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  <x:c r="O81" s="25"/>
      <x:c r="P81" s="25"/>
      <x:c r="Q81" s="25"/>
      <x:c r="R81" s="25"/>
      <x:c r="S81" s="25"/>
      <x:c r="T81" s="25"/>
      <x:c r="U81" s="25"/>
      <x:c r="V81" s="25"/>
      <x:c r="W81" s="25"/>
      <x:c r="X81" s="25"/>
      <x:c r="Y81" s="25"/>
      <x:c r="Z81" s="25"/>
    </x:row>
    <x:row r="82">
      <x:c r="A82" s="25"/>
      <x:c r="B82" s="25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  <x:c r="O82" s="25"/>
      <x:c r="P82" s="25"/>
      <x:c r="Q82" s="25"/>
      <x:c r="R82" s="25"/>
      <x:c r="S82" s="25"/>
      <x:c r="T82" s="25"/>
      <x:c r="U82" s="25"/>
      <x:c r="V82" s="25"/>
      <x:c r="W82" s="25"/>
      <x:c r="X82" s="25"/>
      <x:c r="Y82" s="25"/>
      <x:c r="Z82" s="25"/>
    </x:row>
    <x:row r="83">
      <x:c r="A83" s="25"/>
      <x:c r="B83" s="25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  <x:c r="O83" s="25"/>
      <x:c r="P83" s="25"/>
      <x:c r="Q83" s="25"/>
      <x:c r="R83" s="25"/>
      <x:c r="S83" s="25"/>
      <x:c r="T83" s="25"/>
      <x:c r="U83" s="25"/>
      <x:c r="V83" s="25"/>
      <x:c r="W83" s="25"/>
      <x:c r="X83" s="25"/>
      <x:c r="Y83" s="25"/>
      <x:c r="Z83" s="25"/>
    </x:row>
    <x:row r="84">
      <x:c r="A84" s="25"/>
      <x:c r="B84" s="25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  <x:c r="O84" s="25"/>
      <x:c r="P84" s="25"/>
      <x:c r="Q84" s="25"/>
      <x:c r="R84" s="25"/>
      <x:c r="S84" s="25"/>
      <x:c r="T84" s="25"/>
      <x:c r="U84" s="25"/>
      <x:c r="V84" s="25"/>
      <x:c r="W84" s="25"/>
      <x:c r="X84" s="25"/>
      <x:c r="Y84" s="25"/>
      <x:c r="Z84" s="25"/>
    </x:row>
    <x:row r="85">
      <x:c r="A85" s="25"/>
      <x:c r="B85" s="25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  <x:c r="O85" s="25"/>
      <x:c r="P85" s="25"/>
      <x:c r="Q85" s="25"/>
      <x:c r="R85" s="25"/>
      <x:c r="S85" s="25"/>
      <x:c r="T85" s="25"/>
      <x:c r="U85" s="25"/>
      <x:c r="V85" s="25"/>
      <x:c r="W85" s="25"/>
      <x:c r="X85" s="25"/>
      <x:c r="Y85" s="25"/>
      <x:c r="Z85" s="25"/>
    </x:row>
    <x:row r="86">
      <x:c r="A86" s="25"/>
      <x:c r="B86" s="25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  <x:c r="O86" s="25"/>
      <x:c r="P86" s="25"/>
      <x:c r="Q86" s="25"/>
      <x:c r="R86" s="25"/>
      <x:c r="S86" s="25"/>
      <x:c r="T86" s="25"/>
      <x:c r="U86" s="25"/>
      <x:c r="V86" s="25"/>
      <x:c r="W86" s="25"/>
      <x:c r="X86" s="25"/>
      <x:c r="Y86" s="25"/>
      <x:c r="Z86" s="25"/>
    </x:row>
    <x:row r="87">
      <x:c r="A87" s="25"/>
      <x:c r="B87" s="25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  <x:c r="O87" s="25"/>
      <x:c r="P87" s="25"/>
      <x:c r="Q87" s="25"/>
      <x:c r="R87" s="25"/>
      <x:c r="S87" s="25"/>
      <x:c r="T87" s="25"/>
      <x:c r="U87" s="25"/>
      <x:c r="V87" s="25"/>
      <x:c r="W87" s="25"/>
      <x:c r="X87" s="25"/>
      <x:c r="Y87" s="25"/>
      <x:c r="Z87" s="25"/>
    </x:row>
    <x:row r="88">
      <x:c r="A88" s="25"/>
      <x:c r="B88" s="25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  <x:c r="O88" s="25"/>
      <x:c r="P88" s="25"/>
      <x:c r="Q88" s="25"/>
      <x:c r="R88" s="25"/>
      <x:c r="S88" s="25"/>
      <x:c r="T88" s="25"/>
      <x:c r="U88" s="25"/>
      <x:c r="V88" s="25"/>
      <x:c r="W88" s="25"/>
      <x:c r="X88" s="25"/>
      <x:c r="Y88" s="25"/>
      <x:c r="Z88" s="25"/>
    </x:row>
    <x:row r="89">
      <x:c r="A89" s="25"/>
      <x:c r="B89" s="25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  <x:c r="O89" s="25"/>
      <x:c r="P89" s="25"/>
      <x:c r="Q89" s="25"/>
      <x:c r="R89" s="25"/>
      <x:c r="S89" s="25"/>
      <x:c r="T89" s="25"/>
      <x:c r="U89" s="25"/>
      <x:c r="V89" s="25"/>
      <x:c r="W89" s="25"/>
      <x:c r="X89" s="25"/>
      <x:c r="Y89" s="25"/>
      <x:c r="Z89" s="25"/>
    </x:row>
    <x:row r="90">
      <x:c r="A90" s="25"/>
      <x:c r="B90" s="25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  <x:c r="O90" s="25"/>
      <x:c r="P90" s="25"/>
      <x:c r="Q90" s="25"/>
      <x:c r="R90" s="25"/>
      <x:c r="S90" s="25"/>
      <x:c r="T90" s="25"/>
      <x:c r="U90" s="25"/>
      <x:c r="V90" s="25"/>
      <x:c r="W90" s="25"/>
      <x:c r="X90" s="25"/>
      <x:c r="Y90" s="25"/>
      <x:c r="Z90" s="25"/>
    </x:row>
    <x:row r="91">
      <x:c r="A91" s="25"/>
      <x:c r="B91" s="25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  <x:c r="O91" s="25"/>
      <x:c r="P91" s="25"/>
      <x:c r="Q91" s="25"/>
      <x:c r="R91" s="25"/>
      <x:c r="S91" s="25"/>
      <x:c r="T91" s="25"/>
      <x:c r="U91" s="25"/>
      <x:c r="V91" s="25"/>
      <x:c r="W91" s="25"/>
      <x:c r="X91" s="25"/>
      <x:c r="Y91" s="25"/>
      <x:c r="Z91" s="25"/>
    </x:row>
    <x:row r="92">
      <x:c r="A92" s="25"/>
      <x:c r="B92" s="25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  <x:c r="O92" s="25"/>
      <x:c r="P92" s="25"/>
      <x:c r="Q92" s="25"/>
      <x:c r="R92" s="25"/>
      <x:c r="S92" s="25"/>
      <x:c r="T92" s="25"/>
      <x:c r="U92" s="25"/>
      <x:c r="V92" s="25"/>
      <x:c r="W92" s="25"/>
      <x:c r="X92" s="25"/>
      <x:c r="Y92" s="25"/>
      <x:c r="Z92" s="25"/>
    </x:row>
    <x:row r="93">
      <x:c r="A93" s="25"/>
      <x:c r="B93" s="25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  <x:c r="O93" s="25"/>
      <x:c r="P93" s="25"/>
      <x:c r="Q93" s="25"/>
      <x:c r="R93" s="25"/>
      <x:c r="S93" s="25"/>
      <x:c r="T93" s="25"/>
      <x:c r="U93" s="25"/>
      <x:c r="V93" s="25"/>
      <x:c r="W93" s="25"/>
      <x:c r="X93" s="25"/>
      <x:c r="Y93" s="25"/>
      <x:c r="Z93" s="25"/>
    </x:row>
    <x:row r="94">
      <x:c r="A94" s="25"/>
      <x:c r="B94" s="25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  <x:c r="O94" s="25"/>
      <x:c r="P94" s="25"/>
      <x:c r="Q94" s="25"/>
      <x:c r="R94" s="25"/>
      <x:c r="S94" s="25"/>
      <x:c r="T94" s="25"/>
      <x:c r="U94" s="25"/>
      <x:c r="V94" s="25"/>
      <x:c r="W94" s="25"/>
      <x:c r="X94" s="25"/>
      <x:c r="Y94" s="25"/>
      <x:c r="Z94" s="25"/>
    </x:row>
    <x:row r="95">
      <x:c r="A95" s="25"/>
      <x:c r="B95" s="25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  <x:c r="O95" s="25"/>
      <x:c r="P95" s="25"/>
      <x:c r="Q95" s="25"/>
      <x:c r="R95" s="25"/>
      <x:c r="S95" s="25"/>
      <x:c r="T95" s="25"/>
      <x:c r="U95" s="25"/>
      <x:c r="V95" s="25"/>
      <x:c r="W95" s="25"/>
      <x:c r="X95" s="25"/>
      <x:c r="Y95" s="25"/>
      <x:c r="Z95" s="25"/>
    </x:row>
    <x:row r="96">
      <x:c r="A96" s="25"/>
      <x:c r="B96" s="25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  <x:c r="O96" s="25"/>
      <x:c r="P96" s="25"/>
      <x:c r="Q96" s="25"/>
      <x:c r="R96" s="25"/>
      <x:c r="S96" s="25"/>
      <x:c r="T96" s="25"/>
      <x:c r="U96" s="25"/>
      <x:c r="V96" s="25"/>
      <x:c r="W96" s="25"/>
      <x:c r="X96" s="25"/>
      <x:c r="Y96" s="25"/>
      <x:c r="Z96" s="25"/>
    </x:row>
    <x:row r="97">
      <x:c r="A97" s="25"/>
      <x:c r="B97" s="25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  <x:c r="O97" s="25"/>
      <x:c r="P97" s="25"/>
      <x:c r="Q97" s="25"/>
      <x:c r="R97" s="25"/>
      <x:c r="S97" s="25"/>
      <x:c r="T97" s="25"/>
      <x:c r="U97" s="25"/>
      <x:c r="V97" s="25"/>
      <x:c r="W97" s="25"/>
      <x:c r="X97" s="25"/>
      <x:c r="Y97" s="25"/>
      <x:c r="Z97" s="25"/>
    </x:row>
    <x:row r="98">
      <x:c r="A98" s="25"/>
      <x:c r="B98" s="25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  <x:c r="O98" s="25"/>
      <x:c r="P98" s="25"/>
      <x:c r="Q98" s="25"/>
      <x:c r="R98" s="25"/>
      <x:c r="S98" s="25"/>
      <x:c r="T98" s="25"/>
      <x:c r="U98" s="25"/>
      <x:c r="V98" s="25"/>
      <x:c r="W98" s="25"/>
      <x:c r="X98" s="25"/>
      <x:c r="Y98" s="25"/>
      <x:c r="Z98" s="25"/>
    </x:row>
    <x:row r="99">
      <x:c r="A99" s="25"/>
      <x:c r="B99" s="25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  <x:c r="O99" s="25"/>
      <x:c r="P99" s="25"/>
      <x:c r="Q99" s="25"/>
      <x:c r="R99" s="25"/>
      <x:c r="S99" s="25"/>
      <x:c r="T99" s="25"/>
      <x:c r="U99" s="25"/>
      <x:c r="V99" s="25"/>
      <x:c r="W99" s="25"/>
      <x:c r="X99" s="25"/>
      <x:c r="Y99" s="25"/>
      <x:c r="Z99" s="25"/>
    </x:row>
    <x:row r="100">
      <x:c r="A100" s="25"/>
      <x:c r="B100" s="25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  <x:c r="O100" s="25"/>
      <x:c r="P100" s="25"/>
      <x:c r="Q100" s="25"/>
      <x:c r="R100" s="25"/>
      <x:c r="S100" s="25"/>
      <x:c r="T100" s="25"/>
      <x:c r="U100" s="25"/>
      <x:c r="V100" s="25"/>
      <x:c r="W100" s="25"/>
      <x:c r="X100" s="25"/>
      <x:c r="Y100" s="25"/>
      <x:c r="Z100" s="25"/>
    </x:row>
  </x:sheetData>
  <x:mergeCells>
    <x:mergeCell ref="A1:E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8" hidden="0" customWidth="1"/>
    <x:col min="3" max="3" width="10" hidden="0" customWidth="1"/>
    <x:col min="4" max="4" width="40" hidden="0" customWidth="1"/>
  </x:cols>
  <x:sheetData>
    <x:row r="1" ht="30" customHeight="1">
      <x:c r="A1" s="38" t="str">
        <x:v>Готовность к приему цифрового рубля</x:v>
      </x:c>
      <x:c r="B1" s="38"/>
      <x:c r="C1" s="38"/>
      <x:c r="D1" s="38"/>
      <x:c r="E1" s="25"/>
      <x:c r="F1" s="25"/>
      <x:c r="G1" s="25"/>
      <x:c r="H1" s="25"/>
      <x:c r="I1" s="25"/>
      <x:c r="J1" s="25"/>
      <x:c r="K1" s="25"/>
      <x:c r="L1" s="25"/>
      <x:c r="M1" s="25"/>
      <x:c r="N1" s="25"/>
      <x:c r="O1" s="25"/>
      <x:c r="P1" s="25"/>
      <x:c r="Q1" s="25"/>
      <x:c r="R1" s="25"/>
      <x:c r="S1" s="25"/>
      <x:c r="T1" s="25"/>
      <x:c r="U1" s="25"/>
      <x:c r="V1" s="25"/>
      <x:c r="W1" s="25"/>
      <x:c r="X1" s="25"/>
      <x:c r="Y1" s="25"/>
      <x:c r="Z1" s="25"/>
    </x:row>
    <x:row r="2">
      <x:c r="A2" s="25"/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5"/>
      <x:c r="Q2" s="25"/>
      <x:c r="R2" s="25"/>
      <x:c r="S2" s="25"/>
      <x:c r="T2" s="25"/>
      <x:c r="U2" s="25"/>
      <x:c r="V2" s="25"/>
      <x:c r="W2" s="25"/>
      <x:c r="X2" s="25"/>
      <x:c r="Y2" s="25"/>
      <x:c r="Z2" s="25"/>
    </x:row>
    <x:row r="3">
      <x:c r="A3" s="142" t="str">
        <x:v>Контроль</x:v>
      </x:c>
      <x:c r="B3" s="142" t="str">
        <x:v>Статус</x:v>
      </x:c>
      <x:c r="C3" s="142" t="str">
        <x:v>Вес</x:v>
      </x:c>
      <x:c r="D3" s="142" t="str">
        <x:v>Комментарий</x:v>
      </x:c>
      <x:c r="E3" s="25"/>
      <x:c r="F3" s="25"/>
      <x:c r="G3" s="25"/>
      <x:c r="H3" s="25"/>
      <x:c r="I3" s="25"/>
      <x:c r="J3" s="25"/>
      <x:c r="K3" s="25"/>
      <x:c r="L3" s="25"/>
      <x:c r="M3" s="25"/>
      <x:c r="N3" s="25"/>
      <x:c r="O3" s="25"/>
      <x:c r="P3" s="25"/>
      <x:c r="Q3" s="25"/>
      <x:c r="R3" s="25"/>
      <x:c r="S3" s="25"/>
      <x:c r="T3" s="25"/>
      <x:c r="U3" s="25"/>
      <x:c r="V3" s="25"/>
      <x:c r="W3" s="25"/>
      <x:c r="X3" s="25"/>
      <x:c r="Y3" s="25"/>
      <x:c r="Z3" s="25"/>
    </x:row>
    <x:row r="4">
      <x:c r="A4" s="28" t="str">
        <x:v>Обязанность и текущий статус подтверждены</x:v>
      </x:c>
      <x:c r="B4" s="154" t="str">
        <x:v>Нет</x:v>
      </x:c>
      <x:c r="C4" s="28" t="n">
        <x:v>10</x:v>
      </x:c>
      <x:c r="D4" s="28" t="str"/>
      <x:c r="E4" s="25"/>
      <x:c r="F4" s="25"/>
      <x:c r="G4" s="25"/>
      <x:c r="H4" s="25"/>
      <x:c r="I4" s="25"/>
      <x:c r="J4" s="25"/>
      <x:c r="K4" s="25"/>
      <x:c r="L4" s="25"/>
      <x:c r="M4" s="25"/>
      <x:c r="N4" s="25"/>
      <x:c r="O4" s="25"/>
      <x:c r="P4" s="25"/>
      <x:c r="Q4" s="25"/>
      <x:c r="R4" s="25"/>
      <x:c r="S4" s="25"/>
      <x:c r="T4" s="25"/>
      <x:c r="U4" s="25"/>
      <x:c r="V4" s="25"/>
      <x:c r="W4" s="25"/>
      <x:c r="X4" s="25"/>
      <x:c r="Y4" s="25"/>
      <x:c r="Z4" s="25"/>
    </x:row>
    <x:row r="5">
      <x:c r="A5" s="28" t="str">
        <x:v>Реестр торговых точек заполнен</x:v>
      </x:c>
      <x:c r="B5" s="154" t="str">
        <x:v>Нет</x:v>
      </x:c>
      <x:c r="C5" s="28" t="n">
        <x:v>10</x:v>
      </x:c>
      <x:c r="D5" s="28" t="str"/>
      <x:c r="E5" s="25"/>
      <x:c r="F5" s="25"/>
      <x:c r="G5" s="25"/>
      <x:c r="H5" s="25"/>
      <x:c r="I5" s="25"/>
      <x:c r="J5" s="25"/>
      <x:c r="K5" s="25"/>
      <x:c r="L5" s="25"/>
      <x:c r="M5" s="25"/>
      <x:c r="N5" s="25"/>
      <x:c r="O5" s="25"/>
      <x:c r="P5" s="25"/>
      <x:c r="Q5" s="25"/>
      <x:c r="R5" s="25"/>
      <x:c r="S5" s="25"/>
      <x:c r="T5" s="25"/>
      <x:c r="U5" s="25"/>
      <x:c r="V5" s="25"/>
      <x:c r="W5" s="25"/>
      <x:c r="X5" s="25"/>
      <x:c r="Y5" s="25"/>
      <x:c r="Z5" s="25"/>
    </x:row>
    <x:row r="6">
      <x:c r="A6" s="28" t="str">
        <x:v>Исключения по точкам подтверждены</x:v>
      </x:c>
      <x:c r="B6" s="154" t="str">
        <x:v>Нет</x:v>
      </x:c>
      <x:c r="C6" s="28" t="n">
        <x:v>10</x:v>
      </x:c>
      <x:c r="D6" s="28" t="str"/>
      <x:c r="E6" s="25"/>
      <x:c r="F6" s="25"/>
      <x:c r="G6" s="25"/>
      <x:c r="H6" s="25"/>
      <x:c r="I6" s="25"/>
      <x:c r="J6" s="25"/>
      <x:c r="K6" s="25"/>
      <x:c r="L6" s="25"/>
      <x:c r="M6" s="25"/>
      <x:c r="N6" s="25"/>
      <x:c r="O6" s="25"/>
      <x:c r="P6" s="25"/>
      <x:c r="Q6" s="25"/>
      <x:c r="R6" s="25"/>
      <x:c r="S6" s="25"/>
      <x:c r="T6" s="25"/>
      <x:c r="U6" s="25"/>
      <x:c r="V6" s="25"/>
      <x:c r="W6" s="25"/>
      <x:c r="X6" s="25"/>
      <x:c r="Y6" s="25"/>
      <x:c r="Z6" s="25"/>
    </x:row>
    <x:row r="7">
      <x:c r="A7" s="28" t="str">
        <x:v>Банк/участник платформы определен</x:v>
      </x:c>
      <x:c r="B7" s="154" t="str">
        <x:v>Нет</x:v>
      </x:c>
      <x:c r="C7" s="28" t="n">
        <x:v>10</x:v>
      </x:c>
      <x:c r="D7" s="28" t="str"/>
      <x:c r="E7" s="25"/>
      <x:c r="F7" s="25"/>
      <x:c r="G7" s="25"/>
      <x:c r="H7" s="25"/>
      <x:c r="I7" s="25"/>
      <x:c r="J7" s="25"/>
      <x:c r="K7" s="25"/>
      <x:c r="L7" s="25"/>
      <x:c r="M7" s="25"/>
      <x:c r="N7" s="25"/>
      <x:c r="O7" s="25"/>
      <x:c r="P7" s="25"/>
      <x:c r="Q7" s="25"/>
      <x:c r="R7" s="25"/>
      <x:c r="S7" s="25"/>
      <x:c r="T7" s="25"/>
      <x:c r="U7" s="25"/>
      <x:c r="V7" s="25"/>
      <x:c r="W7" s="25"/>
      <x:c r="X7" s="25"/>
      <x:c r="Y7" s="25"/>
      <x:c r="Z7" s="25"/>
    </x:row>
    <x:row r="8">
      <x:c r="A8" s="28" t="str">
        <x:v>Счет цифрового рубля открыт/инициирован</x:v>
      </x:c>
      <x:c r="B8" s="154" t="str">
        <x:v>Нет</x:v>
      </x:c>
      <x:c r="C8" s="28" t="n">
        <x:v>10</x:v>
      </x:c>
      <x:c r="D8" s="28" t="str"/>
      <x:c r="E8" s="25"/>
      <x:c r="F8" s="25"/>
      <x:c r="G8" s="25"/>
      <x:c r="H8" s="25"/>
      <x:c r="I8" s="25"/>
      <x:c r="J8" s="25"/>
      <x:c r="K8" s="25"/>
      <x:c r="L8" s="25"/>
      <x:c r="M8" s="25"/>
      <x:c r="N8" s="25"/>
      <x:c r="O8" s="25"/>
      <x:c r="P8" s="25"/>
      <x:c r="Q8" s="25"/>
      <x:c r="R8" s="25"/>
      <x:c r="S8" s="25"/>
      <x:c r="T8" s="25"/>
      <x:c r="U8" s="25"/>
      <x:c r="V8" s="25"/>
      <x:c r="W8" s="25"/>
      <x:c r="X8" s="25"/>
      <x:c r="Y8" s="25"/>
      <x:c r="Z8" s="25"/>
    </x:row>
    <x:row r="9">
      <x:c r="A9" s="28" t="str">
        <x:v>Обязательные офлайн-каналы настроены</x:v>
      </x:c>
      <x:c r="B9" s="154" t="str">
        <x:v>Нет</x:v>
      </x:c>
      <x:c r="C9" s="28" t="n">
        <x:v>10</x:v>
      </x:c>
      <x:c r="D9" s="28" t="str"/>
      <x:c r="E9" s="25"/>
      <x:c r="F9" s="25"/>
      <x:c r="G9" s="25"/>
      <x:c r="H9" s="25"/>
      <x:c r="I9" s="25"/>
      <x:c r="J9" s="25"/>
      <x:c r="K9" s="25"/>
      <x:c r="L9" s="25"/>
      <x:c r="M9" s="25"/>
      <x:c r="N9" s="25"/>
      <x:c r="O9" s="25"/>
      <x:c r="P9" s="25"/>
      <x:c r="Q9" s="25"/>
      <x:c r="R9" s="25"/>
      <x:c r="S9" s="25"/>
      <x:c r="T9" s="25"/>
      <x:c r="U9" s="25"/>
      <x:c r="V9" s="25"/>
      <x:c r="W9" s="25"/>
      <x:c r="X9" s="25"/>
      <x:c r="Y9" s="25"/>
      <x:c r="Z9" s="25"/>
    </x:row>
    <x:row r="10">
      <x:c r="A10" s="28" t="str">
        <x:v>Сайт/приложение проверены, если применимо</x:v>
      </x:c>
      <x:c r="B10" s="154" t="str">
        <x:v>Нет</x:v>
      </x:c>
      <x:c r="C10" s="28" t="n">
        <x:v>10</x:v>
      </x:c>
      <x:c r="D10" s="28" t="str"/>
      <x:c r="E10" s="25"/>
      <x:c r="F10" s="25"/>
      <x:c r="G10" s="25"/>
      <x:c r="H10" s="25"/>
      <x:c r="I10" s="25"/>
      <x:c r="J10" s="25"/>
      <x:c r="K10" s="25"/>
      <x:c r="L10" s="25"/>
      <x:c r="M10" s="25"/>
      <x:c r="N10" s="25"/>
      <x:c r="O10" s="25"/>
      <x:c r="P10" s="25"/>
      <x:c r="Q10" s="25"/>
      <x:c r="R10" s="25"/>
      <x:c r="S10" s="25"/>
      <x:c r="T10" s="25"/>
      <x:c r="U10" s="25"/>
      <x:c r="V10" s="25"/>
      <x:c r="W10" s="25"/>
      <x:c r="X10" s="25"/>
      <x:c r="Y10" s="25"/>
      <x:c r="Z10" s="25"/>
    </x:row>
    <x:row r="11">
      <x:c r="A11" s="28" t="str">
        <x:v>Оплата end-to-end протестирована</x:v>
      </x:c>
      <x:c r="B11" s="154" t="str">
        <x:v>Нет</x:v>
      </x:c>
      <x:c r="C11" s="28" t="n">
        <x:v>10</x:v>
      </x:c>
      <x:c r="D11" s="28" t="str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  <x:c r="O11" s="25"/>
      <x:c r="P11" s="25"/>
      <x:c r="Q11" s="25"/>
      <x:c r="R11" s="25"/>
      <x:c r="S11" s="25"/>
      <x:c r="T11" s="25"/>
      <x:c r="U11" s="25"/>
      <x:c r="V11" s="25"/>
      <x:c r="W11" s="25"/>
      <x:c r="X11" s="25"/>
      <x:c r="Y11" s="25"/>
      <x:c r="Z11" s="25"/>
    </x:row>
    <x:row r="12">
      <x:c r="A12" s="28" t="str">
        <x:v>Возврат протестирован</x:v>
      </x:c>
      <x:c r="B12" s="154" t="str">
        <x:v>Нет</x:v>
      </x:c>
      <x:c r="C12" s="28" t="n">
        <x:v>10</x:v>
      </x:c>
      <x:c r="D12" s="28" t="str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  <x:c r="O12" s="25"/>
      <x:c r="P12" s="25"/>
      <x:c r="Q12" s="25"/>
      <x:c r="R12" s="25"/>
      <x:c r="S12" s="25"/>
      <x:c r="T12" s="25"/>
      <x:c r="U12" s="25"/>
      <x:c r="V12" s="25"/>
      <x:c r="W12" s="25"/>
      <x:c r="X12" s="25"/>
      <x:c r="Y12" s="25"/>
      <x:c r="Z12" s="25"/>
    </x:row>
    <x:row r="13">
      <x:c r="A13" s="28" t="str">
        <x:v>Сверка, инструкция и контакт банка готовы</x:v>
      </x:c>
      <x:c r="B13" s="154" t="str">
        <x:v>Нет</x:v>
      </x:c>
      <x:c r="C13" s="28" t="n">
        <x:v>10</x:v>
      </x:c>
      <x:c r="D13" s="28" t="str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  <x:c r="O13" s="25"/>
      <x:c r="P13" s="25"/>
      <x:c r="Q13" s="25"/>
      <x:c r="R13" s="25"/>
      <x:c r="S13" s="25"/>
      <x:c r="T13" s="25"/>
      <x:c r="U13" s="25"/>
      <x:c r="V13" s="25"/>
      <x:c r="W13" s="25"/>
      <x:c r="X13" s="25"/>
      <x:c r="Y13" s="25"/>
      <x:c r="Z13" s="25"/>
    </x:row>
    <x:row r="14">
      <x:c r="A14" s="28"/>
      <x:c r="B14" s="28"/>
      <x:c r="C14" s="28"/>
      <x:c r="D14" s="28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  <x:c r="O14" s="25"/>
      <x:c r="P14" s="25"/>
      <x:c r="Q14" s="25"/>
      <x:c r="R14" s="25"/>
      <x:c r="S14" s="25"/>
      <x:c r="T14" s="25"/>
      <x:c r="U14" s="25"/>
      <x:c r="V14" s="25"/>
      <x:c r="W14" s="25"/>
      <x:c r="X14" s="25"/>
      <x:c r="Y14" s="25"/>
      <x:c r="Z14" s="25"/>
    </x:row>
    <x:row r="15">
      <x:c r="A15" s="114" t="str">
        <x:v>Показатель</x:v>
      </x:c>
      <x:c r="B15" s="114" t="str">
        <x:v>Значение</x:v>
      </x:c>
      <x:c r="C15" s="28"/>
      <x:c r="D15" s="28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  <x:c r="O15" s="25"/>
      <x:c r="P15" s="25"/>
      <x:c r="Q15" s="25"/>
      <x:c r="R15" s="25"/>
      <x:c r="S15" s="25"/>
      <x:c r="T15" s="25"/>
      <x:c r="U15" s="25"/>
      <x:c r="V15" s="25"/>
      <x:c r="W15" s="25"/>
      <x:c r="X15" s="25"/>
      <x:c r="Y15" s="25"/>
      <x:c r="Z15" s="25"/>
    </x:row>
    <x:row r="16">
      <x:c r="A16" s="28" t="str">
        <x:v>Readiness-score</x:v>
      </x:c>
      <x:c r="B16" s="178" t="n">
        <x:f>SUMPRODUCT((B4:B13="Да")*C4:C13)/SUM(C4:C13)</x:f>
        <x:v>0</x:v>
      </x:c>
      <x:c r="C16" s="28"/>
      <x:c r="D16" s="28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  <x:c r="O16" s="25"/>
      <x:c r="P16" s="25"/>
      <x:c r="Q16" s="25"/>
      <x:c r="R16" s="25"/>
      <x:c r="S16" s="25"/>
      <x:c r="T16" s="25"/>
      <x:c r="U16" s="25"/>
      <x:c r="V16" s="25"/>
      <x:c r="W16" s="25"/>
      <x:c r="X16" s="25"/>
      <x:c r="Y16" s="25"/>
      <x:c r="Z16" s="25"/>
    </x:row>
    <x:row r="17">
      <x:c r="A17" s="28" t="str">
        <x:v>Статус</x:v>
      </x:c>
      <x:c r="B17" s="158" t="str">
        <x:f>IF(B16&gt;=0.9,"GO",IF(B16&gt;=0.7,"RECHECK","STOP"))</x:f>
        <x:v>STOP</x:v>
      </x:c>
      <x:c r="C17" s="28"/>
      <x:c r="D17" s="28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  <x:c r="O17" s="25"/>
      <x:c r="P17" s="25"/>
      <x:c r="Q17" s="25"/>
      <x:c r="R17" s="25"/>
      <x:c r="S17" s="25"/>
      <x:c r="T17" s="25"/>
      <x:c r="U17" s="25"/>
      <x:c r="V17" s="25"/>
      <x:c r="W17" s="25"/>
      <x:c r="X17" s="25"/>
      <x:c r="Y17" s="25"/>
      <x:c r="Z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  <x:c r="O18" s="25"/>
      <x:c r="P18" s="25"/>
      <x:c r="Q18" s="25"/>
      <x:c r="R18" s="25"/>
      <x:c r="S18" s="25"/>
      <x:c r="T18" s="25"/>
      <x:c r="U18" s="25"/>
      <x:c r="V18" s="25"/>
      <x:c r="W18" s="25"/>
      <x:c r="X18" s="25"/>
      <x:c r="Y18" s="25"/>
      <x:c r="Z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  <x:c r="O19" s="25"/>
      <x:c r="P19" s="25"/>
      <x:c r="Q19" s="25"/>
      <x:c r="R19" s="25"/>
      <x:c r="S19" s="25"/>
      <x:c r="T19" s="25"/>
      <x:c r="U19" s="25"/>
      <x:c r="V19" s="25"/>
      <x:c r="W19" s="25"/>
      <x:c r="X19" s="25"/>
      <x:c r="Y19" s="25"/>
      <x:c r="Z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  <x:c r="O20" s="25"/>
      <x:c r="P20" s="25"/>
      <x:c r="Q20" s="25"/>
      <x:c r="R20" s="25"/>
      <x:c r="S20" s="25"/>
      <x:c r="T20" s="25"/>
      <x:c r="U20" s="25"/>
      <x:c r="V20" s="25"/>
      <x:c r="W20" s="25"/>
      <x:c r="X20" s="25"/>
      <x:c r="Y20" s="25"/>
      <x:c r="Z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  <x:c r="O21" s="25"/>
      <x:c r="P21" s="25"/>
      <x:c r="Q21" s="25"/>
      <x:c r="R21" s="25"/>
      <x:c r="S21" s="25"/>
      <x:c r="T21" s="25"/>
      <x:c r="U21" s="25"/>
      <x:c r="V21" s="25"/>
      <x:c r="W21" s="25"/>
      <x:c r="X21" s="25"/>
      <x:c r="Y21" s="25"/>
      <x:c r="Z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  <x:c r="O22" s="25"/>
      <x:c r="P22" s="25"/>
      <x:c r="Q22" s="25"/>
      <x:c r="R22" s="25"/>
      <x:c r="S22" s="25"/>
      <x:c r="T22" s="25"/>
      <x:c r="U22" s="25"/>
      <x:c r="V22" s="25"/>
      <x:c r="W22" s="25"/>
      <x:c r="X22" s="25"/>
      <x:c r="Y22" s="25"/>
      <x:c r="Z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  <x:c r="O23" s="25"/>
      <x:c r="P23" s="25"/>
      <x:c r="Q23" s="25"/>
      <x:c r="R23" s="25"/>
      <x:c r="S23" s="25"/>
      <x:c r="T23" s="25"/>
      <x:c r="U23" s="25"/>
      <x:c r="V23" s="25"/>
      <x:c r="W23" s="25"/>
      <x:c r="X23" s="25"/>
      <x:c r="Y23" s="25"/>
      <x:c r="Z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  <x:c r="O24" s="25"/>
      <x:c r="P24" s="25"/>
      <x:c r="Q24" s="25"/>
      <x:c r="R24" s="25"/>
      <x:c r="S24" s="25"/>
      <x:c r="T24" s="25"/>
      <x:c r="U24" s="25"/>
      <x:c r="V24" s="25"/>
      <x:c r="W24" s="25"/>
      <x:c r="X24" s="25"/>
      <x:c r="Y24" s="25"/>
      <x:c r="Z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  <x:c r="O25" s="25"/>
      <x:c r="P25" s="25"/>
      <x:c r="Q25" s="25"/>
      <x:c r="R25" s="25"/>
      <x:c r="S25" s="25"/>
      <x:c r="T25" s="25"/>
      <x:c r="U25" s="25"/>
      <x:c r="V25" s="25"/>
      <x:c r="W25" s="25"/>
      <x:c r="X25" s="25"/>
      <x:c r="Y25" s="25"/>
      <x:c r="Z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  <x:c r="O26" s="25"/>
      <x:c r="P26" s="25"/>
      <x:c r="Q26" s="25"/>
      <x:c r="R26" s="25"/>
      <x:c r="S26" s="25"/>
      <x:c r="T26" s="25"/>
      <x:c r="U26" s="25"/>
      <x:c r="V26" s="25"/>
      <x:c r="W26" s="25"/>
      <x:c r="X26" s="25"/>
      <x:c r="Y26" s="25"/>
      <x:c r="Z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  <x:c r="O27" s="25"/>
      <x:c r="P27" s="25"/>
      <x:c r="Q27" s="25"/>
      <x:c r="R27" s="25"/>
      <x:c r="S27" s="25"/>
      <x:c r="T27" s="25"/>
      <x:c r="U27" s="25"/>
      <x:c r="V27" s="25"/>
      <x:c r="W27" s="25"/>
      <x:c r="X27" s="25"/>
      <x:c r="Y27" s="25"/>
      <x:c r="Z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  <x:c r="O28" s="25"/>
      <x:c r="P28" s="25"/>
      <x:c r="Q28" s="25"/>
      <x:c r="R28" s="25"/>
      <x:c r="S28" s="25"/>
      <x:c r="T28" s="25"/>
      <x:c r="U28" s="25"/>
      <x:c r="V28" s="25"/>
      <x:c r="W28" s="25"/>
      <x:c r="X28" s="25"/>
      <x:c r="Y28" s="25"/>
      <x:c r="Z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  <x:c r="O29" s="25"/>
      <x:c r="P29" s="25"/>
      <x:c r="Q29" s="25"/>
      <x:c r="R29" s="25"/>
      <x:c r="S29" s="25"/>
      <x:c r="T29" s="25"/>
      <x:c r="U29" s="25"/>
      <x:c r="V29" s="25"/>
      <x:c r="W29" s="25"/>
      <x:c r="X29" s="25"/>
      <x:c r="Y29" s="25"/>
      <x:c r="Z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  <x:c r="O30" s="25"/>
      <x:c r="P30" s="25"/>
      <x:c r="Q30" s="25"/>
      <x:c r="R30" s="25"/>
      <x:c r="S30" s="25"/>
      <x:c r="T30" s="25"/>
      <x:c r="U30" s="25"/>
      <x:c r="V30" s="25"/>
      <x:c r="W30" s="25"/>
      <x:c r="X30" s="25"/>
      <x:c r="Y30" s="25"/>
      <x:c r="Z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  <x:c r="O31" s="25"/>
      <x:c r="P31" s="25"/>
      <x:c r="Q31" s="25"/>
      <x:c r="R31" s="25"/>
      <x:c r="S31" s="25"/>
      <x:c r="T31" s="25"/>
      <x:c r="U31" s="25"/>
      <x:c r="V31" s="25"/>
      <x:c r="W31" s="25"/>
      <x:c r="X31" s="25"/>
      <x:c r="Y31" s="25"/>
      <x:c r="Z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  <x:c r="O32" s="25"/>
      <x:c r="P32" s="25"/>
      <x:c r="Q32" s="25"/>
      <x:c r="R32" s="25"/>
      <x:c r="S32" s="25"/>
      <x:c r="T32" s="25"/>
      <x:c r="U32" s="25"/>
      <x:c r="V32" s="25"/>
      <x:c r="W32" s="25"/>
      <x:c r="X32" s="25"/>
      <x:c r="Y32" s="25"/>
      <x:c r="Z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  <x:c r="O33" s="25"/>
      <x:c r="P33" s="25"/>
      <x:c r="Q33" s="25"/>
      <x:c r="R33" s="25"/>
      <x:c r="S33" s="25"/>
      <x:c r="T33" s="25"/>
      <x:c r="U33" s="25"/>
      <x:c r="V33" s="25"/>
      <x:c r="W33" s="25"/>
      <x:c r="X33" s="25"/>
      <x:c r="Y33" s="25"/>
      <x:c r="Z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  <x:c r="O34" s="25"/>
      <x:c r="P34" s="25"/>
      <x:c r="Q34" s="25"/>
      <x:c r="R34" s="25"/>
      <x:c r="S34" s="25"/>
      <x:c r="T34" s="25"/>
      <x:c r="U34" s="25"/>
      <x:c r="V34" s="25"/>
      <x:c r="W34" s="25"/>
      <x:c r="X34" s="25"/>
      <x:c r="Y34" s="25"/>
      <x:c r="Z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  <x:c r="O35" s="25"/>
      <x:c r="P35" s="25"/>
      <x:c r="Q35" s="25"/>
      <x:c r="R35" s="25"/>
      <x:c r="S35" s="25"/>
      <x:c r="T35" s="25"/>
      <x:c r="U35" s="25"/>
      <x:c r="V35" s="25"/>
      <x:c r="W35" s="25"/>
      <x:c r="X35" s="25"/>
      <x:c r="Y35" s="25"/>
      <x:c r="Z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  <x:c r="O36" s="25"/>
      <x:c r="P36" s="25"/>
      <x:c r="Q36" s="25"/>
      <x:c r="R36" s="25"/>
      <x:c r="S36" s="25"/>
      <x:c r="T36" s="25"/>
      <x:c r="U36" s="25"/>
      <x:c r="V36" s="25"/>
      <x:c r="W36" s="25"/>
      <x:c r="X36" s="25"/>
      <x:c r="Y36" s="25"/>
      <x:c r="Z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  <x:c r="O37" s="25"/>
      <x:c r="P37" s="25"/>
      <x:c r="Q37" s="25"/>
      <x:c r="R37" s="25"/>
      <x:c r="S37" s="25"/>
      <x:c r="T37" s="25"/>
      <x:c r="U37" s="25"/>
      <x:c r="V37" s="25"/>
      <x:c r="W37" s="25"/>
      <x:c r="X37" s="25"/>
      <x:c r="Y37" s="25"/>
      <x:c r="Z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  <x:c r="O38" s="25"/>
      <x:c r="P38" s="25"/>
      <x:c r="Q38" s="25"/>
      <x:c r="R38" s="25"/>
      <x:c r="S38" s="25"/>
      <x:c r="T38" s="25"/>
      <x:c r="U38" s="25"/>
      <x:c r="V38" s="25"/>
      <x:c r="W38" s="25"/>
      <x:c r="X38" s="25"/>
      <x:c r="Y38" s="25"/>
      <x:c r="Z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  <x:c r="O39" s="25"/>
      <x:c r="P39" s="25"/>
      <x:c r="Q39" s="25"/>
      <x:c r="R39" s="25"/>
      <x:c r="S39" s="25"/>
      <x:c r="T39" s="25"/>
      <x:c r="U39" s="25"/>
      <x:c r="V39" s="25"/>
      <x:c r="W39" s="25"/>
      <x:c r="X39" s="25"/>
      <x:c r="Y39" s="25"/>
      <x:c r="Z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  <x:c r="O40" s="25"/>
      <x:c r="P40" s="25"/>
      <x:c r="Q40" s="25"/>
      <x:c r="R40" s="25"/>
      <x:c r="S40" s="25"/>
      <x:c r="T40" s="25"/>
      <x:c r="U40" s="25"/>
      <x:c r="V40" s="25"/>
      <x:c r="W40" s="25"/>
      <x:c r="X40" s="25"/>
      <x:c r="Y40" s="25"/>
      <x:c r="Z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  <x:c r="O41" s="25"/>
      <x:c r="P41" s="25"/>
      <x:c r="Q41" s="25"/>
      <x:c r="R41" s="25"/>
      <x:c r="S41" s="25"/>
      <x:c r="T41" s="25"/>
      <x:c r="U41" s="25"/>
      <x:c r="V41" s="25"/>
      <x:c r="W41" s="25"/>
      <x:c r="X41" s="25"/>
      <x:c r="Y41" s="25"/>
      <x:c r="Z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  <x:c r="O42" s="25"/>
      <x:c r="P42" s="25"/>
      <x:c r="Q42" s="25"/>
      <x:c r="R42" s="25"/>
      <x:c r="S42" s="25"/>
      <x:c r="T42" s="25"/>
      <x:c r="U42" s="25"/>
      <x:c r="V42" s="25"/>
      <x:c r="W42" s="25"/>
      <x:c r="X42" s="25"/>
      <x:c r="Y42" s="25"/>
      <x:c r="Z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  <x:c r="O43" s="25"/>
      <x:c r="P43" s="25"/>
      <x:c r="Q43" s="25"/>
      <x:c r="R43" s="25"/>
      <x:c r="S43" s="25"/>
      <x:c r="T43" s="25"/>
      <x:c r="U43" s="25"/>
      <x:c r="V43" s="25"/>
      <x:c r="W43" s="25"/>
      <x:c r="X43" s="25"/>
      <x:c r="Y43" s="25"/>
      <x:c r="Z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  <x:c r="O44" s="25"/>
      <x:c r="P44" s="25"/>
      <x:c r="Q44" s="25"/>
      <x:c r="R44" s="25"/>
      <x:c r="S44" s="25"/>
      <x:c r="T44" s="25"/>
      <x:c r="U44" s="25"/>
      <x:c r="V44" s="25"/>
      <x:c r="W44" s="25"/>
      <x:c r="X44" s="25"/>
      <x:c r="Y44" s="25"/>
      <x:c r="Z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  <x:c r="O45" s="25"/>
      <x:c r="P45" s="25"/>
      <x:c r="Q45" s="25"/>
      <x:c r="R45" s="25"/>
      <x:c r="S45" s="25"/>
      <x:c r="T45" s="25"/>
      <x:c r="U45" s="25"/>
      <x:c r="V45" s="25"/>
      <x:c r="W45" s="25"/>
      <x:c r="X45" s="25"/>
      <x:c r="Y45" s="25"/>
      <x:c r="Z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  <x:c r="O46" s="25"/>
      <x:c r="P46" s="25"/>
      <x:c r="Q46" s="25"/>
      <x:c r="R46" s="25"/>
      <x:c r="S46" s="25"/>
      <x:c r="T46" s="25"/>
      <x:c r="U46" s="25"/>
      <x:c r="V46" s="25"/>
      <x:c r="W46" s="25"/>
      <x:c r="X46" s="25"/>
      <x:c r="Y46" s="25"/>
      <x:c r="Z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  <x:c r="O47" s="25"/>
      <x:c r="P47" s="25"/>
      <x:c r="Q47" s="25"/>
      <x:c r="R47" s="25"/>
      <x:c r="S47" s="25"/>
      <x:c r="T47" s="25"/>
      <x:c r="U47" s="25"/>
      <x:c r="V47" s="25"/>
      <x:c r="W47" s="25"/>
      <x:c r="X47" s="25"/>
      <x:c r="Y47" s="25"/>
      <x:c r="Z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  <x:c r="O48" s="25"/>
      <x:c r="P48" s="25"/>
      <x:c r="Q48" s="25"/>
      <x:c r="R48" s="25"/>
      <x:c r="S48" s="25"/>
      <x:c r="T48" s="25"/>
      <x:c r="U48" s="25"/>
      <x:c r="V48" s="25"/>
      <x:c r="W48" s="25"/>
      <x:c r="X48" s="25"/>
      <x:c r="Y48" s="25"/>
      <x:c r="Z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  <x:c r="O49" s="25"/>
      <x:c r="P49" s="25"/>
      <x:c r="Q49" s="25"/>
      <x:c r="R49" s="25"/>
      <x:c r="S49" s="25"/>
      <x:c r="T49" s="25"/>
      <x:c r="U49" s="25"/>
      <x:c r="V49" s="25"/>
      <x:c r="W49" s="25"/>
      <x:c r="X49" s="25"/>
      <x:c r="Y49" s="25"/>
      <x:c r="Z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  <x:c r="O50" s="25"/>
      <x:c r="P50" s="25"/>
      <x:c r="Q50" s="25"/>
      <x:c r="R50" s="25"/>
      <x:c r="S50" s="25"/>
      <x:c r="T50" s="25"/>
      <x:c r="U50" s="25"/>
      <x:c r="V50" s="25"/>
      <x:c r="W50" s="25"/>
      <x:c r="X50" s="25"/>
      <x:c r="Y50" s="25"/>
      <x:c r="Z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  <x:c r="O51" s="25"/>
      <x:c r="P51" s="25"/>
      <x:c r="Q51" s="25"/>
      <x:c r="R51" s="25"/>
      <x:c r="S51" s="25"/>
      <x:c r="T51" s="25"/>
      <x:c r="U51" s="25"/>
      <x:c r="V51" s="25"/>
      <x:c r="W51" s="25"/>
      <x:c r="X51" s="25"/>
      <x:c r="Y51" s="25"/>
      <x:c r="Z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  <x:c r="O52" s="25"/>
      <x:c r="P52" s="25"/>
      <x:c r="Q52" s="25"/>
      <x:c r="R52" s="25"/>
      <x:c r="S52" s="25"/>
      <x:c r="T52" s="25"/>
      <x:c r="U52" s="25"/>
      <x:c r="V52" s="25"/>
      <x:c r="W52" s="25"/>
      <x:c r="X52" s="25"/>
      <x:c r="Y52" s="25"/>
      <x:c r="Z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  <x:c r="O53" s="25"/>
      <x:c r="P53" s="25"/>
      <x:c r="Q53" s="25"/>
      <x:c r="R53" s="25"/>
      <x:c r="S53" s="25"/>
      <x:c r="T53" s="25"/>
      <x:c r="U53" s="25"/>
      <x:c r="V53" s="25"/>
      <x:c r="W53" s="25"/>
      <x:c r="X53" s="25"/>
      <x:c r="Y53" s="25"/>
      <x:c r="Z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  <x:c r="O54" s="25"/>
      <x:c r="P54" s="25"/>
      <x:c r="Q54" s="25"/>
      <x:c r="R54" s="25"/>
      <x:c r="S54" s="25"/>
      <x:c r="T54" s="25"/>
      <x:c r="U54" s="25"/>
      <x:c r="V54" s="25"/>
      <x:c r="W54" s="25"/>
      <x:c r="X54" s="25"/>
      <x:c r="Y54" s="25"/>
      <x:c r="Z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  <x:c r="O55" s="25"/>
      <x:c r="P55" s="25"/>
      <x:c r="Q55" s="25"/>
      <x:c r="R55" s="25"/>
      <x:c r="S55" s="25"/>
      <x:c r="T55" s="25"/>
      <x:c r="U55" s="25"/>
      <x:c r="V55" s="25"/>
      <x:c r="W55" s="25"/>
      <x:c r="X55" s="25"/>
      <x:c r="Y55" s="25"/>
      <x:c r="Z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  <x:c r="O56" s="25"/>
      <x:c r="P56" s="25"/>
      <x:c r="Q56" s="25"/>
      <x:c r="R56" s="25"/>
      <x:c r="S56" s="25"/>
      <x:c r="T56" s="25"/>
      <x:c r="U56" s="25"/>
      <x:c r="V56" s="25"/>
      <x:c r="W56" s="25"/>
      <x:c r="X56" s="25"/>
      <x:c r="Y56" s="25"/>
      <x:c r="Z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  <x:c r="O57" s="25"/>
      <x:c r="P57" s="25"/>
      <x:c r="Q57" s="25"/>
      <x:c r="R57" s="25"/>
      <x:c r="S57" s="25"/>
      <x:c r="T57" s="25"/>
      <x:c r="U57" s="25"/>
      <x:c r="V57" s="25"/>
      <x:c r="W57" s="25"/>
      <x:c r="X57" s="25"/>
      <x:c r="Y57" s="25"/>
      <x:c r="Z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  <x:c r="O58" s="25"/>
      <x:c r="P58" s="25"/>
      <x:c r="Q58" s="25"/>
      <x:c r="R58" s="25"/>
      <x:c r="S58" s="25"/>
      <x:c r="T58" s="25"/>
      <x:c r="U58" s="25"/>
      <x:c r="V58" s="25"/>
      <x:c r="W58" s="25"/>
      <x:c r="X58" s="25"/>
      <x:c r="Y58" s="25"/>
      <x:c r="Z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  <x:c r="O59" s="25"/>
      <x:c r="P59" s="25"/>
      <x:c r="Q59" s="25"/>
      <x:c r="R59" s="25"/>
      <x:c r="S59" s="25"/>
      <x:c r="T59" s="25"/>
      <x:c r="U59" s="25"/>
      <x:c r="V59" s="25"/>
      <x:c r="W59" s="25"/>
      <x:c r="X59" s="25"/>
      <x:c r="Y59" s="25"/>
      <x:c r="Z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  <x:c r="O60" s="25"/>
      <x:c r="P60" s="25"/>
      <x:c r="Q60" s="25"/>
      <x:c r="R60" s="25"/>
      <x:c r="S60" s="25"/>
      <x:c r="T60" s="25"/>
      <x:c r="U60" s="25"/>
      <x:c r="V60" s="25"/>
      <x:c r="W60" s="25"/>
      <x:c r="X60" s="25"/>
      <x:c r="Y60" s="25"/>
      <x:c r="Z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  <x:c r="O61" s="25"/>
      <x:c r="P61" s="25"/>
      <x:c r="Q61" s="25"/>
      <x:c r="R61" s="25"/>
      <x:c r="S61" s="25"/>
      <x:c r="T61" s="25"/>
      <x:c r="U61" s="25"/>
      <x:c r="V61" s="25"/>
      <x:c r="W61" s="25"/>
      <x:c r="X61" s="25"/>
      <x:c r="Y61" s="25"/>
      <x:c r="Z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  <x:c r="O62" s="25"/>
      <x:c r="P62" s="25"/>
      <x:c r="Q62" s="25"/>
      <x:c r="R62" s="25"/>
      <x:c r="S62" s="25"/>
      <x:c r="T62" s="25"/>
      <x:c r="U62" s="25"/>
      <x:c r="V62" s="25"/>
      <x:c r="W62" s="25"/>
      <x:c r="X62" s="25"/>
      <x:c r="Y62" s="25"/>
      <x:c r="Z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  <x:c r="O63" s="25"/>
      <x:c r="P63" s="25"/>
      <x:c r="Q63" s="25"/>
      <x:c r="R63" s="25"/>
      <x:c r="S63" s="25"/>
      <x:c r="T63" s="25"/>
      <x:c r="U63" s="25"/>
      <x:c r="V63" s="25"/>
      <x:c r="W63" s="25"/>
      <x:c r="X63" s="25"/>
      <x:c r="Y63" s="25"/>
      <x:c r="Z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  <x:c r="O64" s="25"/>
      <x:c r="P64" s="25"/>
      <x:c r="Q64" s="25"/>
      <x:c r="R64" s="25"/>
      <x:c r="S64" s="25"/>
      <x:c r="T64" s="25"/>
      <x:c r="U64" s="25"/>
      <x:c r="V64" s="25"/>
      <x:c r="W64" s="25"/>
      <x:c r="X64" s="25"/>
      <x:c r="Y64" s="25"/>
      <x:c r="Z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  <x:c r="O65" s="25"/>
      <x:c r="P65" s="25"/>
      <x:c r="Q65" s="25"/>
      <x:c r="R65" s="25"/>
      <x:c r="S65" s="25"/>
      <x:c r="T65" s="25"/>
      <x:c r="U65" s="25"/>
      <x:c r="V65" s="25"/>
      <x:c r="W65" s="25"/>
      <x:c r="X65" s="25"/>
      <x:c r="Y65" s="25"/>
      <x:c r="Z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  <x:c r="O66" s="25"/>
      <x:c r="P66" s="25"/>
      <x:c r="Q66" s="25"/>
      <x:c r="R66" s="25"/>
      <x:c r="S66" s="25"/>
      <x:c r="T66" s="25"/>
      <x:c r="U66" s="25"/>
      <x:c r="V66" s="25"/>
      <x:c r="W66" s="25"/>
      <x:c r="X66" s="25"/>
      <x:c r="Y66" s="25"/>
      <x:c r="Z66" s="25"/>
    </x:row>
    <x:row r="67">
      <x:c r="A67" s="25"/>
      <x:c r="B67" s="25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  <x:c r="O67" s="25"/>
      <x:c r="P67" s="25"/>
      <x:c r="Q67" s="25"/>
      <x:c r="R67" s="25"/>
      <x:c r="S67" s="25"/>
      <x:c r="T67" s="25"/>
      <x:c r="U67" s="25"/>
      <x:c r="V67" s="25"/>
      <x:c r="W67" s="25"/>
      <x:c r="X67" s="25"/>
      <x:c r="Y67" s="25"/>
      <x:c r="Z67" s="25"/>
    </x:row>
    <x:row r="68">
      <x:c r="A68" s="25"/>
      <x:c r="B68" s="25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  <x:c r="O68" s="25"/>
      <x:c r="P68" s="25"/>
      <x:c r="Q68" s="25"/>
      <x:c r="R68" s="25"/>
      <x:c r="S68" s="25"/>
      <x:c r="T68" s="25"/>
      <x:c r="U68" s="25"/>
      <x:c r="V68" s="25"/>
      <x:c r="W68" s="25"/>
      <x:c r="X68" s="25"/>
      <x:c r="Y68" s="25"/>
      <x:c r="Z68" s="25"/>
    </x:row>
    <x:row r="69">
      <x:c r="A69" s="25"/>
      <x:c r="B69" s="25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  <x:c r="O69" s="25"/>
      <x:c r="P69" s="25"/>
      <x:c r="Q69" s="25"/>
      <x:c r="R69" s="25"/>
      <x:c r="S69" s="25"/>
      <x:c r="T69" s="25"/>
      <x:c r="U69" s="25"/>
      <x:c r="V69" s="25"/>
      <x:c r="W69" s="25"/>
      <x:c r="X69" s="25"/>
      <x:c r="Y69" s="25"/>
      <x:c r="Z69" s="25"/>
    </x:row>
    <x:row r="70">
      <x:c r="A70" s="25"/>
      <x:c r="B70" s="25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  <x:c r="O70" s="25"/>
      <x:c r="P70" s="25"/>
      <x:c r="Q70" s="25"/>
      <x:c r="R70" s="25"/>
      <x:c r="S70" s="25"/>
      <x:c r="T70" s="25"/>
      <x:c r="U70" s="25"/>
      <x:c r="V70" s="25"/>
      <x:c r="W70" s="25"/>
      <x:c r="X70" s="25"/>
      <x:c r="Y70" s="25"/>
      <x:c r="Z70" s="25"/>
    </x:row>
    <x:row r="71">
      <x:c r="A71" s="25"/>
      <x:c r="B71" s="25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  <x:c r="O71" s="25"/>
      <x:c r="P71" s="25"/>
      <x:c r="Q71" s="25"/>
      <x:c r="R71" s="25"/>
      <x:c r="S71" s="25"/>
      <x:c r="T71" s="25"/>
      <x:c r="U71" s="25"/>
      <x:c r="V71" s="25"/>
      <x:c r="W71" s="25"/>
      <x:c r="X71" s="25"/>
      <x:c r="Y71" s="25"/>
      <x:c r="Z71" s="25"/>
    </x:row>
    <x:row r="72">
      <x:c r="A72" s="25"/>
      <x:c r="B72" s="25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  <x:c r="O72" s="25"/>
      <x:c r="P72" s="25"/>
      <x:c r="Q72" s="25"/>
      <x:c r="R72" s="25"/>
      <x:c r="S72" s="25"/>
      <x:c r="T72" s="25"/>
      <x:c r="U72" s="25"/>
      <x:c r="V72" s="25"/>
      <x:c r="W72" s="25"/>
      <x:c r="X72" s="25"/>
      <x:c r="Y72" s="25"/>
      <x:c r="Z72" s="25"/>
    </x:row>
    <x:row r="73">
      <x:c r="A73" s="25"/>
      <x:c r="B73" s="25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  <x:c r="O73" s="25"/>
      <x:c r="P73" s="25"/>
      <x:c r="Q73" s="25"/>
      <x:c r="R73" s="25"/>
      <x:c r="S73" s="25"/>
      <x:c r="T73" s="25"/>
      <x:c r="U73" s="25"/>
      <x:c r="V73" s="25"/>
      <x:c r="W73" s="25"/>
      <x:c r="X73" s="25"/>
      <x:c r="Y73" s="25"/>
      <x:c r="Z73" s="25"/>
    </x:row>
    <x:row r="74">
      <x:c r="A74" s="25"/>
      <x:c r="B74" s="25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  <x:c r="O74" s="25"/>
      <x:c r="P74" s="25"/>
      <x:c r="Q74" s="25"/>
      <x:c r="R74" s="25"/>
      <x:c r="S74" s="25"/>
      <x:c r="T74" s="25"/>
      <x:c r="U74" s="25"/>
      <x:c r="V74" s="25"/>
      <x:c r="W74" s="25"/>
      <x:c r="X74" s="25"/>
      <x:c r="Y74" s="25"/>
      <x:c r="Z74" s="25"/>
    </x:row>
    <x:row r="75">
      <x:c r="A75" s="25"/>
      <x:c r="B75" s="25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  <x:c r="O75" s="25"/>
      <x:c r="P75" s="25"/>
      <x:c r="Q75" s="25"/>
      <x:c r="R75" s="25"/>
      <x:c r="S75" s="25"/>
      <x:c r="T75" s="25"/>
      <x:c r="U75" s="25"/>
      <x:c r="V75" s="25"/>
      <x:c r="W75" s="25"/>
      <x:c r="X75" s="25"/>
      <x:c r="Y75" s="25"/>
      <x:c r="Z75" s="25"/>
    </x:row>
    <x:row r="76">
      <x:c r="A76" s="25"/>
      <x:c r="B76" s="25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  <x:c r="O76" s="25"/>
      <x:c r="P76" s="25"/>
      <x:c r="Q76" s="25"/>
      <x:c r="R76" s="25"/>
      <x:c r="S76" s="25"/>
      <x:c r="T76" s="25"/>
      <x:c r="U76" s="25"/>
      <x:c r="V76" s="25"/>
      <x:c r="W76" s="25"/>
      <x:c r="X76" s="25"/>
      <x:c r="Y76" s="25"/>
      <x:c r="Z76" s="25"/>
    </x:row>
    <x:row r="77">
      <x:c r="A77" s="25"/>
      <x:c r="B77" s="25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  <x:c r="O77" s="25"/>
      <x:c r="P77" s="25"/>
      <x:c r="Q77" s="25"/>
      <x:c r="R77" s="25"/>
      <x:c r="S77" s="25"/>
      <x:c r="T77" s="25"/>
      <x:c r="U77" s="25"/>
      <x:c r="V77" s="25"/>
      <x:c r="W77" s="25"/>
      <x:c r="X77" s="25"/>
      <x:c r="Y77" s="25"/>
      <x:c r="Z77" s="25"/>
    </x:row>
    <x:row r="78">
      <x:c r="A78" s="25"/>
      <x:c r="B78" s="25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  <x:c r="O78" s="25"/>
      <x:c r="P78" s="25"/>
      <x:c r="Q78" s="25"/>
      <x:c r="R78" s="25"/>
      <x:c r="S78" s="25"/>
      <x:c r="T78" s="25"/>
      <x:c r="U78" s="25"/>
      <x:c r="V78" s="25"/>
      <x:c r="W78" s="25"/>
      <x:c r="X78" s="25"/>
      <x:c r="Y78" s="25"/>
      <x:c r="Z78" s="25"/>
    </x:row>
    <x:row r="79">
      <x:c r="A79" s="25"/>
      <x:c r="B79" s="25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  <x:c r="O79" s="25"/>
      <x:c r="P79" s="25"/>
      <x:c r="Q79" s="25"/>
      <x:c r="R79" s="25"/>
      <x:c r="S79" s="25"/>
      <x:c r="T79" s="25"/>
      <x:c r="U79" s="25"/>
      <x:c r="V79" s="25"/>
      <x:c r="W79" s="25"/>
      <x:c r="X79" s="25"/>
      <x:c r="Y79" s="25"/>
      <x:c r="Z79" s="25"/>
    </x:row>
    <x:row r="80">
      <x:c r="A80" s="25"/>
      <x:c r="B80" s="25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  <x:c r="O80" s="25"/>
      <x:c r="P80" s="25"/>
      <x:c r="Q80" s="25"/>
      <x:c r="R80" s="25"/>
      <x:c r="S80" s="25"/>
      <x:c r="T80" s="25"/>
      <x:c r="U80" s="25"/>
      <x:c r="V80" s="25"/>
      <x:c r="W80" s="25"/>
      <x:c r="X80" s="25"/>
      <x:c r="Y80" s="25"/>
      <x:c r="Z80" s="25"/>
    </x:row>
    <x:row r="81">
      <x:c r="A81" s="25"/>
      <x:c r="B81" s="25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  <x:c r="O81" s="25"/>
      <x:c r="P81" s="25"/>
      <x:c r="Q81" s="25"/>
      <x:c r="R81" s="25"/>
      <x:c r="S81" s="25"/>
      <x:c r="T81" s="25"/>
      <x:c r="U81" s="25"/>
      <x:c r="V81" s="25"/>
      <x:c r="W81" s="25"/>
      <x:c r="X81" s="25"/>
      <x:c r="Y81" s="25"/>
      <x:c r="Z81" s="25"/>
    </x:row>
    <x:row r="82">
      <x:c r="A82" s="25"/>
      <x:c r="B82" s="25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  <x:c r="O82" s="25"/>
      <x:c r="P82" s="25"/>
      <x:c r="Q82" s="25"/>
      <x:c r="R82" s="25"/>
      <x:c r="S82" s="25"/>
      <x:c r="T82" s="25"/>
      <x:c r="U82" s="25"/>
      <x:c r="V82" s="25"/>
      <x:c r="W82" s="25"/>
      <x:c r="X82" s="25"/>
      <x:c r="Y82" s="25"/>
      <x:c r="Z82" s="25"/>
    </x:row>
    <x:row r="83">
      <x:c r="A83" s="25"/>
      <x:c r="B83" s="25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  <x:c r="O83" s="25"/>
      <x:c r="P83" s="25"/>
      <x:c r="Q83" s="25"/>
      <x:c r="R83" s="25"/>
      <x:c r="S83" s="25"/>
      <x:c r="T83" s="25"/>
      <x:c r="U83" s="25"/>
      <x:c r="V83" s="25"/>
      <x:c r="W83" s="25"/>
      <x:c r="X83" s="25"/>
      <x:c r="Y83" s="25"/>
      <x:c r="Z83" s="25"/>
    </x:row>
    <x:row r="84">
      <x:c r="A84" s="25"/>
      <x:c r="B84" s="25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  <x:c r="O84" s="25"/>
      <x:c r="P84" s="25"/>
      <x:c r="Q84" s="25"/>
      <x:c r="R84" s="25"/>
      <x:c r="S84" s="25"/>
      <x:c r="T84" s="25"/>
      <x:c r="U84" s="25"/>
      <x:c r="V84" s="25"/>
      <x:c r="W84" s="25"/>
      <x:c r="X84" s="25"/>
      <x:c r="Y84" s="25"/>
      <x:c r="Z84" s="25"/>
    </x:row>
    <x:row r="85">
      <x:c r="A85" s="25"/>
      <x:c r="B85" s="25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  <x:c r="O85" s="25"/>
      <x:c r="P85" s="25"/>
      <x:c r="Q85" s="25"/>
      <x:c r="R85" s="25"/>
      <x:c r="S85" s="25"/>
      <x:c r="T85" s="25"/>
      <x:c r="U85" s="25"/>
      <x:c r="V85" s="25"/>
      <x:c r="W85" s="25"/>
      <x:c r="X85" s="25"/>
      <x:c r="Y85" s="25"/>
      <x:c r="Z85" s="25"/>
    </x:row>
    <x:row r="86">
      <x:c r="A86" s="25"/>
      <x:c r="B86" s="25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  <x:c r="O86" s="25"/>
      <x:c r="P86" s="25"/>
      <x:c r="Q86" s="25"/>
      <x:c r="R86" s="25"/>
      <x:c r="S86" s="25"/>
      <x:c r="T86" s="25"/>
      <x:c r="U86" s="25"/>
      <x:c r="V86" s="25"/>
      <x:c r="W86" s="25"/>
      <x:c r="X86" s="25"/>
      <x:c r="Y86" s="25"/>
      <x:c r="Z86" s="25"/>
    </x:row>
    <x:row r="87">
      <x:c r="A87" s="25"/>
      <x:c r="B87" s="25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  <x:c r="O87" s="25"/>
      <x:c r="P87" s="25"/>
      <x:c r="Q87" s="25"/>
      <x:c r="R87" s="25"/>
      <x:c r="S87" s="25"/>
      <x:c r="T87" s="25"/>
      <x:c r="U87" s="25"/>
      <x:c r="V87" s="25"/>
      <x:c r="W87" s="25"/>
      <x:c r="X87" s="25"/>
      <x:c r="Y87" s="25"/>
      <x:c r="Z87" s="25"/>
    </x:row>
    <x:row r="88">
      <x:c r="A88" s="25"/>
      <x:c r="B88" s="25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  <x:c r="O88" s="25"/>
      <x:c r="P88" s="25"/>
      <x:c r="Q88" s="25"/>
      <x:c r="R88" s="25"/>
      <x:c r="S88" s="25"/>
      <x:c r="T88" s="25"/>
      <x:c r="U88" s="25"/>
      <x:c r="V88" s="25"/>
      <x:c r="W88" s="25"/>
      <x:c r="X88" s="25"/>
      <x:c r="Y88" s="25"/>
      <x:c r="Z88" s="25"/>
    </x:row>
    <x:row r="89">
      <x:c r="A89" s="25"/>
      <x:c r="B89" s="25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  <x:c r="O89" s="25"/>
      <x:c r="P89" s="25"/>
      <x:c r="Q89" s="25"/>
      <x:c r="R89" s="25"/>
      <x:c r="S89" s="25"/>
      <x:c r="T89" s="25"/>
      <x:c r="U89" s="25"/>
      <x:c r="V89" s="25"/>
      <x:c r="W89" s="25"/>
      <x:c r="X89" s="25"/>
      <x:c r="Y89" s="25"/>
      <x:c r="Z89" s="25"/>
    </x:row>
    <x:row r="90">
      <x:c r="A90" s="25"/>
      <x:c r="B90" s="25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  <x:c r="O90" s="25"/>
      <x:c r="P90" s="25"/>
      <x:c r="Q90" s="25"/>
      <x:c r="R90" s="25"/>
      <x:c r="S90" s="25"/>
      <x:c r="T90" s="25"/>
      <x:c r="U90" s="25"/>
      <x:c r="V90" s="25"/>
      <x:c r="W90" s="25"/>
      <x:c r="X90" s="25"/>
      <x:c r="Y90" s="25"/>
      <x:c r="Z90" s="25"/>
    </x:row>
    <x:row r="91">
      <x:c r="A91" s="25"/>
      <x:c r="B91" s="25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  <x:c r="O91" s="25"/>
      <x:c r="P91" s="25"/>
      <x:c r="Q91" s="25"/>
      <x:c r="R91" s="25"/>
      <x:c r="S91" s="25"/>
      <x:c r="T91" s="25"/>
      <x:c r="U91" s="25"/>
      <x:c r="V91" s="25"/>
      <x:c r="W91" s="25"/>
      <x:c r="X91" s="25"/>
      <x:c r="Y91" s="25"/>
      <x:c r="Z91" s="25"/>
    </x:row>
    <x:row r="92">
      <x:c r="A92" s="25"/>
      <x:c r="B92" s="25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  <x:c r="O92" s="25"/>
      <x:c r="P92" s="25"/>
      <x:c r="Q92" s="25"/>
      <x:c r="R92" s="25"/>
      <x:c r="S92" s="25"/>
      <x:c r="T92" s="25"/>
      <x:c r="U92" s="25"/>
      <x:c r="V92" s="25"/>
      <x:c r="W92" s="25"/>
      <x:c r="X92" s="25"/>
      <x:c r="Y92" s="25"/>
      <x:c r="Z92" s="25"/>
    </x:row>
    <x:row r="93">
      <x:c r="A93" s="25"/>
      <x:c r="B93" s="25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  <x:c r="O93" s="25"/>
      <x:c r="P93" s="25"/>
      <x:c r="Q93" s="25"/>
      <x:c r="R93" s="25"/>
      <x:c r="S93" s="25"/>
      <x:c r="T93" s="25"/>
      <x:c r="U93" s="25"/>
      <x:c r="V93" s="25"/>
      <x:c r="W93" s="25"/>
      <x:c r="X93" s="25"/>
      <x:c r="Y93" s="25"/>
      <x:c r="Z93" s="25"/>
    </x:row>
    <x:row r="94">
      <x:c r="A94" s="25"/>
      <x:c r="B94" s="25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  <x:c r="O94" s="25"/>
      <x:c r="P94" s="25"/>
      <x:c r="Q94" s="25"/>
      <x:c r="R94" s="25"/>
      <x:c r="S94" s="25"/>
      <x:c r="T94" s="25"/>
      <x:c r="U94" s="25"/>
      <x:c r="V94" s="25"/>
      <x:c r="W94" s="25"/>
      <x:c r="X94" s="25"/>
      <x:c r="Y94" s="25"/>
      <x:c r="Z94" s="25"/>
    </x:row>
    <x:row r="95">
      <x:c r="A95" s="25"/>
      <x:c r="B95" s="25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  <x:c r="O95" s="25"/>
      <x:c r="P95" s="25"/>
      <x:c r="Q95" s="25"/>
      <x:c r="R95" s="25"/>
      <x:c r="S95" s="25"/>
      <x:c r="T95" s="25"/>
      <x:c r="U95" s="25"/>
      <x:c r="V95" s="25"/>
      <x:c r="W95" s="25"/>
      <x:c r="X95" s="25"/>
      <x:c r="Y95" s="25"/>
      <x:c r="Z95" s="25"/>
    </x:row>
    <x:row r="96">
      <x:c r="A96" s="25"/>
      <x:c r="B96" s="25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  <x:c r="O96" s="25"/>
      <x:c r="P96" s="25"/>
      <x:c r="Q96" s="25"/>
      <x:c r="R96" s="25"/>
      <x:c r="S96" s="25"/>
      <x:c r="T96" s="25"/>
      <x:c r="U96" s="25"/>
      <x:c r="V96" s="25"/>
      <x:c r="W96" s="25"/>
      <x:c r="X96" s="25"/>
      <x:c r="Y96" s="25"/>
      <x:c r="Z96" s="25"/>
    </x:row>
    <x:row r="97">
      <x:c r="A97" s="25"/>
      <x:c r="B97" s="25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  <x:c r="O97" s="25"/>
      <x:c r="P97" s="25"/>
      <x:c r="Q97" s="25"/>
      <x:c r="R97" s="25"/>
      <x:c r="S97" s="25"/>
      <x:c r="T97" s="25"/>
      <x:c r="U97" s="25"/>
      <x:c r="V97" s="25"/>
      <x:c r="W97" s="25"/>
      <x:c r="X97" s="25"/>
      <x:c r="Y97" s="25"/>
      <x:c r="Z97" s="25"/>
    </x:row>
    <x:row r="98">
      <x:c r="A98" s="25"/>
      <x:c r="B98" s="25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  <x:c r="O98" s="25"/>
      <x:c r="P98" s="25"/>
      <x:c r="Q98" s="25"/>
      <x:c r="R98" s="25"/>
      <x:c r="S98" s="25"/>
      <x:c r="T98" s="25"/>
      <x:c r="U98" s="25"/>
      <x:c r="V98" s="25"/>
      <x:c r="W98" s="25"/>
      <x:c r="X98" s="25"/>
      <x:c r="Y98" s="25"/>
      <x:c r="Z98" s="25"/>
    </x:row>
    <x:row r="99">
      <x:c r="A99" s="25"/>
      <x:c r="B99" s="25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  <x:c r="O99" s="25"/>
      <x:c r="P99" s="25"/>
      <x:c r="Q99" s="25"/>
      <x:c r="R99" s="25"/>
      <x:c r="S99" s="25"/>
      <x:c r="T99" s="25"/>
      <x:c r="U99" s="25"/>
      <x:c r="V99" s="25"/>
      <x:c r="W99" s="25"/>
      <x:c r="X99" s="25"/>
      <x:c r="Y99" s="25"/>
      <x:c r="Z99" s="25"/>
    </x:row>
    <x:row r="100">
      <x:c r="A100" s="25"/>
      <x:c r="B100" s="25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  <x:c r="O100" s="25"/>
      <x:c r="P100" s="25"/>
      <x:c r="Q100" s="25"/>
      <x:c r="R100" s="25"/>
      <x:c r="S100" s="25"/>
      <x:c r="T100" s="25"/>
      <x:c r="U100" s="25"/>
      <x:c r="V100" s="25"/>
      <x:c r="W100" s="25"/>
      <x:c r="X100" s="25"/>
      <x:c r="Y100" s="25"/>
      <x:c r="Z100" s="25"/>
    </x:row>
  </x:sheetData>
  <x:mergeCells>
    <x:mergeCell ref="A1:D1"/>
  </x:mergeCells>
  <x:dataValidations count="1">
    <x:dataValidation type="list" sqref="B4:B13">
      <x:formula1>"Да,Нет,Не применимо"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4" hidden="0" customWidth="1"/>
    <x:col min="4" max="4" width="35" hidden="0" customWidth="1"/>
    <x:col min="5" max="5" width="22" hidden="0" customWidth="1"/>
    <x:col min="6" max="6" width="10" hidden="0" customWidth="1"/>
    <x:col min="7" max="7" width="10" hidden="0" customWidth="1"/>
    <x:col min="8" max="8" width="10" hidden="0" customWidth="1"/>
  </x:cols>
  <x:sheetData>
    <x:row r="1" ht="30" customHeight="1">
      <x:c r="A1" s="38" t="str">
        <x:v>Дашборд готовности — цифровой рубль</x:v>
      </x:c>
      <x:c r="B1" s="38"/>
      <x:c r="C1" s="38"/>
      <x:c r="D1" s="38"/>
      <x:c r="E1" s="38"/>
      <x:c r="F1" s="38"/>
      <x:c r="G1" s="38"/>
      <x:c r="H1" s="38"/>
      <x:c r="I1" s="25"/>
      <x:c r="J1" s="25"/>
      <x:c r="K1" s="25"/>
      <x:c r="L1" s="25"/>
      <x:c r="M1" s="25"/>
      <x:c r="N1" s="25"/>
      <x:c r="O1" s="25"/>
      <x:c r="P1" s="25"/>
      <x:c r="Q1" s="25"/>
      <x:c r="R1" s="25"/>
      <x:c r="S1" s="25"/>
      <x:c r="T1" s="25"/>
      <x:c r="U1" s="25"/>
      <x:c r="V1" s="25"/>
      <x:c r="W1" s="25"/>
      <x:c r="X1" s="25"/>
      <x:c r="Y1" s="25"/>
      <x:c r="Z1" s="25"/>
    </x:row>
    <x:row r="2">
      <x:c r="A2" s="25"/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5"/>
      <x:c r="Q2" s="25"/>
      <x:c r="R2" s="25"/>
      <x:c r="S2" s="25"/>
      <x:c r="T2" s="25"/>
      <x:c r="U2" s="25"/>
      <x:c r="V2" s="25"/>
      <x:c r="W2" s="25"/>
      <x:c r="X2" s="25"/>
      <x:c r="Y2" s="25"/>
      <x:c r="Z2" s="25"/>
    </x:row>
    <x:row r="3" ht="22" customHeight="1">
      <x:c r="A3" s="142" t="str">
        <x:v>Ключевой показатель</x:v>
      </x:c>
      <x:c r="B3" s="142" t="str">
        <x:v>Значение</x:v>
      </x:c>
      <x:c r="C3" s="25"/>
      <x:c r="D3" s="144" t="str">
        <x:v>Экономика выбранной доли платежей</x:v>
      </x:c>
      <x:c r="E3" s="144"/>
      <x:c r="F3" s="144"/>
      <x:c r="G3" s="144"/>
      <x:c r="H3" s="144"/>
      <x:c r="I3" s="25"/>
      <x:c r="J3" s="25"/>
      <x:c r="K3" s="25"/>
      <x:c r="L3" s="25"/>
      <x:c r="M3" s="25"/>
      <x:c r="N3" s="25"/>
      <x:c r="O3" s="25"/>
      <x:c r="P3" s="25"/>
      <x:c r="Q3" s="25"/>
      <x:c r="R3" s="25"/>
      <x:c r="S3" s="25"/>
      <x:c r="T3" s="25"/>
      <x:c r="U3" s="25"/>
      <x:c r="V3" s="25"/>
      <x:c r="W3" s="25"/>
      <x:c r="X3" s="25"/>
      <x:c r="Y3" s="25"/>
      <x:c r="Z3" s="25"/>
    </x:row>
    <x:row r="4">
      <x:c r="A4" s="25" t="str">
        <x:v>Рабочий статус / срок</x:v>
      </x:c>
      <x:c r="B4" s="160" t="str">
        <x:f>'Обязанность'!B9</x:f>
        <x:v>ОБЯЗАННОСТЬ ДЕЙСТВУЕТ — 2026</x:v>
      </x:c>
      <x:c r="C4" s="25"/>
      <x:c r="D4" s="142" t="str">
        <x:v>Показатель</x:v>
      </x:c>
      <x:c r="E4" s="142" t="str">
        <x:v>Значение</x:v>
      </x:c>
      <x:c r="F4" s="25"/>
      <x:c r="G4" s="25"/>
      <x:c r="H4" s="25"/>
      <x:c r="I4" s="25"/>
      <x:c r="J4" s="25"/>
      <x:c r="K4" s="25"/>
      <x:c r="L4" s="25"/>
      <x:c r="M4" s="25"/>
      <x:c r="N4" s="25"/>
      <x:c r="O4" s="25"/>
      <x:c r="P4" s="25"/>
      <x:c r="Q4" s="25"/>
      <x:c r="R4" s="25"/>
      <x:c r="S4" s="25"/>
      <x:c r="T4" s="25"/>
      <x:c r="U4" s="25"/>
      <x:c r="V4" s="25"/>
      <x:c r="W4" s="25"/>
      <x:c r="X4" s="25"/>
      <x:c r="Y4" s="25"/>
      <x:c r="Z4" s="25"/>
    </x:row>
    <x:row r="5">
      <x:c r="A5" s="25" t="str">
        <x:v>Дней с начала этапа 2026</x:v>
      </x:c>
      <x:c r="B5" s="185" t="n">
        <x:f>'Обязанность'!B10</x:f>
        <x:v>6</x:v>
      </x:c>
      <x:c r="C5" s="25"/>
      <x:c r="D5" s="25" t="str">
        <x:v>Оборот цифрового рубля, ₽/мес</x:v>
      </x:c>
      <x:c r="E5" s="161" t="n">
        <x:f>'Экономика'!D4</x:f>
        <x:v>800000</x:v>
      </x:c>
      <x:c r="F5" s="25"/>
      <x:c r="G5" s="25"/>
      <x:c r="H5" s="25"/>
      <x:c r="I5" s="25"/>
      <x:c r="J5" s="25"/>
      <x:c r="K5" s="25"/>
      <x:c r="L5" s="25"/>
      <x:c r="M5" s="25"/>
      <x:c r="N5" s="25"/>
      <x:c r="O5" s="25"/>
      <x:c r="P5" s="25"/>
      <x:c r="Q5" s="25"/>
      <x:c r="R5" s="25"/>
      <x:c r="S5" s="25"/>
      <x:c r="T5" s="25"/>
      <x:c r="U5" s="25"/>
      <x:c r="V5" s="25"/>
      <x:c r="W5" s="25"/>
      <x:c r="X5" s="25"/>
      <x:c r="Y5" s="25"/>
      <x:c r="Z5" s="25"/>
    </x:row>
    <x:row r="6">
      <x:c r="A6" s="25" t="str">
        <x:v>Точек без исключения</x:v>
      </x:c>
      <x:c r="B6" s="162" t="n">
        <x:f>'Обязанность'!B11</x:f>
        <x:v>3</x:v>
      </x:c>
      <x:c r="C6" s="25"/>
      <x:c r="D6" s="25" t="str">
        <x:v>Расходы цифрового рубля 2026, ₽/мес</x:v>
      </x:c>
      <x:c r="E6" s="161" t="n">
        <x:f>'Экономика'!D12</x:f>
        <x:v>0</x:v>
      </x:c>
      <x:c r="F6" s="25"/>
      <x:c r="G6" s="25"/>
      <x:c r="H6" s="25"/>
      <x:c r="I6" s="25"/>
      <x:c r="J6" s="25"/>
      <x:c r="K6" s="25"/>
      <x:c r="L6" s="25"/>
      <x:c r="M6" s="25"/>
      <x:c r="N6" s="25"/>
      <x:c r="O6" s="25"/>
      <x:c r="P6" s="25"/>
      <x:c r="Q6" s="25"/>
      <x:c r="R6" s="25"/>
      <x:c r="S6" s="25"/>
      <x:c r="T6" s="25"/>
      <x:c r="U6" s="25"/>
      <x:c r="V6" s="25"/>
      <x:c r="W6" s="25"/>
      <x:c r="X6" s="25"/>
      <x:c r="Y6" s="25"/>
      <x:c r="Z6" s="25"/>
    </x:row>
    <x:row r="7">
      <x:c r="A7" s="25" t="str">
        <x:v>Readiness-score</x:v>
      </x:c>
      <x:c r="B7" s="180" t="n">
        <x:f>'Готовность'!B16</x:f>
        <x:v>0</x:v>
      </x:c>
      <x:c r="C7" s="25"/>
      <x:c r="D7" s="25" t="str">
        <x:v>Расходы цифрового рубля 2027+, ₽/мес</x:v>
      </x:c>
      <x:c r="E7" s="161" t="n">
        <x:f>'Экономика'!E12</x:f>
        <x:v>2400</x:v>
      </x:c>
      <x:c r="F7" s="25"/>
      <x:c r="G7" s="25"/>
      <x:c r="H7" s="25"/>
      <x:c r="I7" s="25"/>
      <x:c r="J7" s="25"/>
      <x:c r="K7" s="25"/>
      <x:c r="L7" s="25"/>
      <x:c r="M7" s="25"/>
      <x:c r="N7" s="25"/>
      <x:c r="O7" s="25"/>
      <x:c r="P7" s="25"/>
      <x:c r="Q7" s="25"/>
      <x:c r="R7" s="25"/>
      <x:c r="S7" s="25"/>
      <x:c r="T7" s="25"/>
      <x:c r="U7" s="25"/>
      <x:c r="V7" s="25"/>
      <x:c r="W7" s="25"/>
      <x:c r="X7" s="25"/>
      <x:c r="Y7" s="25"/>
      <x:c r="Z7" s="25"/>
    </x:row>
    <x:row r="8">
      <x:c r="A8" s="25" t="str">
        <x:v>Итоговый статус проекта</x:v>
      </x:c>
      <x:c r="B8" s="182" t="str">
        <x:f>IF(B4="ОБЯЗАННОСТЬ ДЕЙСТВУЕТ — 2026",IF(B7&gt;=0.8,"ЗАПУСКАТЬ",IF(B7&gt;=0.6,"ПЕРЕПРОВЕРИТЬ","УСТРАНИТЬ РАЗРЫВ")),IF(B7&gt;=0.7,"ГОТОВИТЬСЯ","ПЛАН"))</x:f>
        <x:v>УСТРАНИТЬ РАЗРЫВ</x:v>
      </x:c>
      <x:c r="C8" s="25"/>
      <x:c r="D8" s="25" t="str">
        <x:v>Экономия против карт в 2026, ₽/мес</x:v>
      </x:c>
      <x:c r="E8" s="161" t="n">
        <x:f>'Экономика'!B15</x:f>
        <x:v>14399.999999999998</x:v>
      </x:c>
      <x:c r="F8" s="25"/>
      <x:c r="G8" s="25"/>
      <x:c r="H8" s="25"/>
      <x:c r="I8" s="25"/>
      <x:c r="J8" s="25"/>
      <x:c r="K8" s="25"/>
      <x:c r="L8" s="25"/>
      <x:c r="M8" s="25"/>
      <x:c r="N8" s="25"/>
      <x:c r="O8" s="25"/>
      <x:c r="P8" s="25"/>
      <x:c r="Q8" s="25"/>
      <x:c r="R8" s="25"/>
      <x:c r="S8" s="25"/>
      <x:c r="T8" s="25"/>
      <x:c r="U8" s="25"/>
      <x:c r="V8" s="25"/>
      <x:c r="W8" s="25"/>
      <x:c r="X8" s="25"/>
      <x:c r="Y8" s="25"/>
      <x:c r="Z8" s="25"/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  <x:c r="M9" s="25"/>
      <x:c r="N9" s="25"/>
      <x:c r="O9" s="25"/>
      <x:c r="P9" s="25"/>
      <x:c r="Q9" s="25"/>
      <x:c r="R9" s="25"/>
      <x:c r="S9" s="25"/>
      <x:c r="T9" s="25"/>
      <x:c r="U9" s="25"/>
      <x:c r="V9" s="25"/>
      <x:c r="W9" s="25"/>
      <x:c r="X9" s="25"/>
      <x:c r="Y9" s="25"/>
      <x:c r="Z9" s="25"/>
    </x:row>
    <x:row r="10" ht="24" customHeight="1">
      <x:c r="A10" s="184" t="str">
        <x:v>Что делать, если статус 2026 уже действует</x:v>
      </x:c>
      <x:c r="B10" s="184"/>
      <x:c r="C10" s="184"/>
      <x:c r="D10" s="184"/>
      <x:c r="E10" s="184"/>
      <x:c r="F10" s="144"/>
      <x:c r="G10" s="144"/>
      <x:c r="H10" s="144"/>
      <x:c r="I10" s="25"/>
      <x:c r="J10" s="25"/>
      <x:c r="K10" s="25"/>
      <x:c r="L10" s="25"/>
      <x:c r="M10" s="25"/>
      <x:c r="N10" s="25"/>
      <x:c r="O10" s="25"/>
      <x:c r="P10" s="25"/>
      <x:c r="Q10" s="25"/>
      <x:c r="R10" s="25"/>
      <x:c r="S10" s="25"/>
      <x:c r="T10" s="25"/>
      <x:c r="U10" s="25"/>
      <x:c r="V10" s="25"/>
      <x:c r="W10" s="25"/>
      <x:c r="X10" s="25"/>
      <x:c r="Y10" s="25"/>
      <x:c r="Z10" s="25"/>
    </x:row>
    <x:row r="11" ht="42" customHeight="1">
      <x:c r="A11" s="30" t="str">
        <x:v>Подтвердить применимость → банк → обязательные каналы → оплата/возврат → сверка → 7 дней стабилизации</x:v>
      </x:c>
      <x:c r="B11" s="30"/>
      <x:c r="C11" s="30"/>
      <x:c r="D11" s="30"/>
      <x:c r="E11" s="30"/>
      <x:c r="F11" s="30"/>
      <x:c r="G11" s="30"/>
      <x:c r="H11" s="30"/>
      <x:c r="I11" s="25"/>
      <x:c r="J11" s="25"/>
      <x:c r="K11" s="25"/>
      <x:c r="L11" s="25"/>
      <x:c r="M11" s="25"/>
      <x:c r="N11" s="25"/>
      <x:c r="O11" s="25"/>
      <x:c r="P11" s="25"/>
      <x:c r="Q11" s="25"/>
      <x:c r="R11" s="25"/>
      <x:c r="S11" s="25"/>
      <x:c r="T11" s="25"/>
      <x:c r="U11" s="25"/>
      <x:c r="V11" s="25"/>
      <x:c r="W11" s="25"/>
      <x:c r="X11" s="25"/>
      <x:c r="Y11" s="25"/>
      <x:c r="Z11" s="25"/>
    </x:row>
    <x:row r="12">
      <x:c r="A12" s="30"/>
      <x:c r="B12" s="30"/>
      <x:c r="C12" s="30"/>
      <x:c r="D12" s="30"/>
      <x:c r="E12" s="30"/>
      <x:c r="F12" s="30"/>
      <x:c r="G12" s="30"/>
      <x:c r="H12" s="30"/>
      <x:c r="I12" s="25"/>
      <x:c r="J12" s="25"/>
      <x:c r="K12" s="25"/>
      <x:c r="L12" s="25"/>
      <x:c r="M12" s="25"/>
      <x:c r="N12" s="25"/>
      <x:c r="O12" s="25"/>
      <x:c r="P12" s="25"/>
      <x:c r="Q12" s="25"/>
      <x:c r="R12" s="25"/>
      <x:c r="S12" s="25"/>
      <x:c r="T12" s="25"/>
      <x:c r="U12" s="25"/>
      <x:c r="V12" s="25"/>
      <x:c r="W12" s="25"/>
      <x:c r="X12" s="25"/>
      <x:c r="Y12" s="25"/>
      <x:c r="Z12" s="25"/>
    </x:row>
    <x:row r="13">
      <x:c r="A13" s="30"/>
      <x:c r="B13" s="30"/>
      <x:c r="C13" s="30"/>
      <x:c r="D13" s="30"/>
      <x:c r="E13" s="30"/>
      <x:c r="F13" s="30"/>
      <x:c r="G13" s="30"/>
      <x:c r="H13" s="30"/>
      <x:c r="I13" s="25"/>
      <x:c r="J13" s="25"/>
      <x:c r="K13" s="25"/>
      <x:c r="L13" s="25"/>
      <x:c r="M13" s="25"/>
      <x:c r="N13" s="25"/>
      <x:c r="O13" s="25"/>
      <x:c r="P13" s="25"/>
      <x:c r="Q13" s="25"/>
      <x:c r="R13" s="25"/>
      <x:c r="S13" s="25"/>
      <x:c r="T13" s="25"/>
      <x:c r="U13" s="25"/>
      <x:c r="V13" s="25"/>
      <x:c r="W13" s="25"/>
      <x:c r="X13" s="25"/>
      <x:c r="Y13" s="25"/>
      <x:c r="Z13" s="25"/>
    </x:row>
    <x:row r="14">
      <x:c r="A14" s="30"/>
      <x:c r="B14" s="30"/>
      <x:c r="C14" s="30"/>
      <x:c r="D14" s="30"/>
      <x:c r="E14" s="30"/>
      <x:c r="F14" s="30"/>
      <x:c r="G14" s="30"/>
      <x:c r="H14" s="30"/>
      <x:c r="I14" s="25"/>
      <x:c r="J14" s="25"/>
      <x:c r="K14" s="25"/>
      <x:c r="L14" s="25"/>
      <x:c r="M14" s="25"/>
      <x:c r="N14" s="25"/>
      <x:c r="O14" s="25"/>
      <x:c r="P14" s="25"/>
      <x:c r="Q14" s="25"/>
      <x:c r="R14" s="25"/>
      <x:c r="S14" s="25"/>
      <x:c r="T14" s="25"/>
      <x:c r="U14" s="25"/>
      <x:c r="V14" s="25"/>
      <x:c r="W14" s="25"/>
      <x:c r="X14" s="25"/>
      <x:c r="Y14" s="25"/>
      <x:c r="Z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  <x:c r="O15" s="25"/>
      <x:c r="P15" s="25"/>
      <x:c r="Q15" s="25"/>
      <x:c r="R15" s="25"/>
      <x:c r="S15" s="25"/>
      <x:c r="T15" s="25"/>
      <x:c r="U15" s="25"/>
      <x:c r="V15" s="25"/>
      <x:c r="W15" s="25"/>
      <x:c r="X15" s="25"/>
      <x:c r="Y15" s="25"/>
      <x:c r="Z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  <x:c r="O16" s="25"/>
      <x:c r="P16" s="25"/>
      <x:c r="Q16" s="25"/>
      <x:c r="R16" s="25"/>
      <x:c r="S16" s="25"/>
      <x:c r="T16" s="25"/>
      <x:c r="U16" s="25"/>
      <x:c r="V16" s="25"/>
      <x:c r="W16" s="25"/>
      <x:c r="X16" s="25"/>
      <x:c r="Y16" s="25"/>
      <x:c r="Z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  <x:c r="O17" s="25"/>
      <x:c r="P17" s="25"/>
      <x:c r="Q17" s="25"/>
      <x:c r="R17" s="25"/>
      <x:c r="S17" s="25"/>
      <x:c r="T17" s="25"/>
      <x:c r="U17" s="25"/>
      <x:c r="V17" s="25"/>
      <x:c r="W17" s="25"/>
      <x:c r="X17" s="25"/>
      <x:c r="Y17" s="25"/>
      <x:c r="Z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  <x:c r="O18" s="25"/>
      <x:c r="P18" s="25"/>
      <x:c r="Q18" s="25"/>
      <x:c r="R18" s="25"/>
      <x:c r="S18" s="25"/>
      <x:c r="T18" s="25"/>
      <x:c r="U18" s="25"/>
      <x:c r="V18" s="25"/>
      <x:c r="W18" s="25"/>
      <x:c r="X18" s="25"/>
      <x:c r="Y18" s="25"/>
      <x:c r="Z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  <x:c r="O19" s="25"/>
      <x:c r="P19" s="25"/>
      <x:c r="Q19" s="25"/>
      <x:c r="R19" s="25"/>
      <x:c r="S19" s="25"/>
      <x:c r="T19" s="25"/>
      <x:c r="U19" s="25"/>
      <x:c r="V19" s="25"/>
      <x:c r="W19" s="25"/>
      <x:c r="X19" s="25"/>
      <x:c r="Y19" s="25"/>
      <x:c r="Z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  <x:c r="O20" s="25"/>
      <x:c r="P20" s="25"/>
      <x:c r="Q20" s="25"/>
      <x:c r="R20" s="25"/>
      <x:c r="S20" s="25"/>
      <x:c r="T20" s="25"/>
      <x:c r="U20" s="25"/>
      <x:c r="V20" s="25"/>
      <x:c r="W20" s="25"/>
      <x:c r="X20" s="25"/>
      <x:c r="Y20" s="25"/>
      <x:c r="Z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  <x:c r="O21" s="25"/>
      <x:c r="P21" s="25"/>
      <x:c r="Q21" s="25"/>
      <x:c r="R21" s="25"/>
      <x:c r="S21" s="25"/>
      <x:c r="T21" s="25"/>
      <x:c r="U21" s="25"/>
      <x:c r="V21" s="25"/>
      <x:c r="W21" s="25"/>
      <x:c r="X21" s="25"/>
      <x:c r="Y21" s="25"/>
      <x:c r="Z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  <x:c r="O22" s="25"/>
      <x:c r="P22" s="25"/>
      <x:c r="Q22" s="25"/>
      <x:c r="R22" s="25"/>
      <x:c r="S22" s="25"/>
      <x:c r="T22" s="25"/>
      <x:c r="U22" s="25"/>
      <x:c r="V22" s="25"/>
      <x:c r="W22" s="25"/>
      <x:c r="X22" s="25"/>
      <x:c r="Y22" s="25"/>
      <x:c r="Z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  <x:c r="O23" s="25"/>
      <x:c r="P23" s="25"/>
      <x:c r="Q23" s="25"/>
      <x:c r="R23" s="25"/>
      <x:c r="S23" s="25"/>
      <x:c r="T23" s="25"/>
      <x:c r="U23" s="25"/>
      <x:c r="V23" s="25"/>
      <x:c r="W23" s="25"/>
      <x:c r="X23" s="25"/>
      <x:c r="Y23" s="25"/>
      <x:c r="Z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  <x:c r="O24" s="25"/>
      <x:c r="P24" s="25"/>
      <x:c r="Q24" s="25"/>
      <x:c r="R24" s="25"/>
      <x:c r="S24" s="25"/>
      <x:c r="T24" s="25"/>
      <x:c r="U24" s="25"/>
      <x:c r="V24" s="25"/>
      <x:c r="W24" s="25"/>
      <x:c r="X24" s="25"/>
      <x:c r="Y24" s="25"/>
      <x:c r="Z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  <x:c r="O25" s="25"/>
      <x:c r="P25" s="25"/>
      <x:c r="Q25" s="25"/>
      <x:c r="R25" s="25"/>
      <x:c r="S25" s="25"/>
      <x:c r="T25" s="25"/>
      <x:c r="U25" s="25"/>
      <x:c r="V25" s="25"/>
      <x:c r="W25" s="25"/>
      <x:c r="X25" s="25"/>
      <x:c r="Y25" s="25"/>
      <x:c r="Z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  <x:c r="O26" s="25"/>
      <x:c r="P26" s="25"/>
      <x:c r="Q26" s="25"/>
      <x:c r="R26" s="25"/>
      <x:c r="S26" s="25"/>
      <x:c r="T26" s="25"/>
      <x:c r="U26" s="25"/>
      <x:c r="V26" s="25"/>
      <x:c r="W26" s="25"/>
      <x:c r="X26" s="25"/>
      <x:c r="Y26" s="25"/>
      <x:c r="Z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  <x:c r="O27" s="25"/>
      <x:c r="P27" s="25"/>
      <x:c r="Q27" s="25"/>
      <x:c r="R27" s="25"/>
      <x:c r="S27" s="25"/>
      <x:c r="T27" s="25"/>
      <x:c r="U27" s="25"/>
      <x:c r="V27" s="25"/>
      <x:c r="W27" s="25"/>
      <x:c r="X27" s="25"/>
      <x:c r="Y27" s="25"/>
      <x:c r="Z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  <x:c r="O28" s="25"/>
      <x:c r="P28" s="25"/>
      <x:c r="Q28" s="25"/>
      <x:c r="R28" s="25"/>
      <x:c r="S28" s="25"/>
      <x:c r="T28" s="25"/>
      <x:c r="U28" s="25"/>
      <x:c r="V28" s="25"/>
      <x:c r="W28" s="25"/>
      <x:c r="X28" s="25"/>
      <x:c r="Y28" s="25"/>
      <x:c r="Z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  <x:c r="O29" s="25"/>
      <x:c r="P29" s="25"/>
      <x:c r="Q29" s="25"/>
      <x:c r="R29" s="25"/>
      <x:c r="S29" s="25"/>
      <x:c r="T29" s="25"/>
      <x:c r="U29" s="25"/>
      <x:c r="V29" s="25"/>
      <x:c r="W29" s="25"/>
      <x:c r="X29" s="25"/>
      <x:c r="Y29" s="25"/>
      <x:c r="Z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  <x:c r="O30" s="25"/>
      <x:c r="P30" s="25"/>
      <x:c r="Q30" s="25"/>
      <x:c r="R30" s="25"/>
      <x:c r="S30" s="25"/>
      <x:c r="T30" s="25"/>
      <x:c r="U30" s="25"/>
      <x:c r="V30" s="25"/>
      <x:c r="W30" s="25"/>
      <x:c r="X30" s="25"/>
      <x:c r="Y30" s="25"/>
      <x:c r="Z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  <x:c r="O31" s="25"/>
      <x:c r="P31" s="25"/>
      <x:c r="Q31" s="25"/>
      <x:c r="R31" s="25"/>
      <x:c r="S31" s="25"/>
      <x:c r="T31" s="25"/>
      <x:c r="U31" s="25"/>
      <x:c r="V31" s="25"/>
      <x:c r="W31" s="25"/>
      <x:c r="X31" s="25"/>
      <x:c r="Y31" s="25"/>
      <x:c r="Z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  <x:c r="O32" s="25"/>
      <x:c r="P32" s="25"/>
      <x:c r="Q32" s="25"/>
      <x:c r="R32" s="25"/>
      <x:c r="S32" s="25"/>
      <x:c r="T32" s="25"/>
      <x:c r="U32" s="25"/>
      <x:c r="V32" s="25"/>
      <x:c r="W32" s="25"/>
      <x:c r="X32" s="25"/>
      <x:c r="Y32" s="25"/>
      <x:c r="Z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  <x:c r="O33" s="25"/>
      <x:c r="P33" s="25"/>
      <x:c r="Q33" s="25"/>
      <x:c r="R33" s="25"/>
      <x:c r="S33" s="25"/>
      <x:c r="T33" s="25"/>
      <x:c r="U33" s="25"/>
      <x:c r="V33" s="25"/>
      <x:c r="W33" s="25"/>
      <x:c r="X33" s="25"/>
      <x:c r="Y33" s="25"/>
      <x:c r="Z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  <x:c r="O34" s="25"/>
      <x:c r="P34" s="25"/>
      <x:c r="Q34" s="25"/>
      <x:c r="R34" s="25"/>
      <x:c r="S34" s="25"/>
      <x:c r="T34" s="25"/>
      <x:c r="U34" s="25"/>
      <x:c r="V34" s="25"/>
      <x:c r="W34" s="25"/>
      <x:c r="X34" s="25"/>
      <x:c r="Y34" s="25"/>
      <x:c r="Z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  <x:c r="O35" s="25"/>
      <x:c r="P35" s="25"/>
      <x:c r="Q35" s="25"/>
      <x:c r="R35" s="25"/>
      <x:c r="S35" s="25"/>
      <x:c r="T35" s="25"/>
      <x:c r="U35" s="25"/>
      <x:c r="V35" s="25"/>
      <x:c r="W35" s="25"/>
      <x:c r="X35" s="25"/>
      <x:c r="Y35" s="25"/>
      <x:c r="Z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  <x:c r="O36" s="25"/>
      <x:c r="P36" s="25"/>
      <x:c r="Q36" s="25"/>
      <x:c r="R36" s="25"/>
      <x:c r="S36" s="25"/>
      <x:c r="T36" s="25"/>
      <x:c r="U36" s="25"/>
      <x:c r="V36" s="25"/>
      <x:c r="W36" s="25"/>
      <x:c r="X36" s="25"/>
      <x:c r="Y36" s="25"/>
      <x:c r="Z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  <x:c r="O37" s="25"/>
      <x:c r="P37" s="25"/>
      <x:c r="Q37" s="25"/>
      <x:c r="R37" s="25"/>
      <x:c r="S37" s="25"/>
      <x:c r="T37" s="25"/>
      <x:c r="U37" s="25"/>
      <x:c r="V37" s="25"/>
      <x:c r="W37" s="25"/>
      <x:c r="X37" s="25"/>
      <x:c r="Y37" s="25"/>
      <x:c r="Z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  <x:c r="O38" s="25"/>
      <x:c r="P38" s="25"/>
      <x:c r="Q38" s="25"/>
      <x:c r="R38" s="25"/>
      <x:c r="S38" s="25"/>
      <x:c r="T38" s="25"/>
      <x:c r="U38" s="25"/>
      <x:c r="V38" s="25"/>
      <x:c r="W38" s="25"/>
      <x:c r="X38" s="25"/>
      <x:c r="Y38" s="25"/>
      <x:c r="Z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  <x:c r="O39" s="25"/>
      <x:c r="P39" s="25"/>
      <x:c r="Q39" s="25"/>
      <x:c r="R39" s="25"/>
      <x:c r="S39" s="25"/>
      <x:c r="T39" s="25"/>
      <x:c r="U39" s="25"/>
      <x:c r="V39" s="25"/>
      <x:c r="W39" s="25"/>
      <x:c r="X39" s="25"/>
      <x:c r="Y39" s="25"/>
      <x:c r="Z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  <x:c r="O40" s="25"/>
      <x:c r="P40" s="25"/>
      <x:c r="Q40" s="25"/>
      <x:c r="R40" s="25"/>
      <x:c r="S40" s="25"/>
      <x:c r="T40" s="25"/>
      <x:c r="U40" s="25"/>
      <x:c r="V40" s="25"/>
      <x:c r="W40" s="25"/>
      <x:c r="X40" s="25"/>
      <x:c r="Y40" s="25"/>
      <x:c r="Z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  <x:c r="O41" s="25"/>
      <x:c r="P41" s="25"/>
      <x:c r="Q41" s="25"/>
      <x:c r="R41" s="25"/>
      <x:c r="S41" s="25"/>
      <x:c r="T41" s="25"/>
      <x:c r="U41" s="25"/>
      <x:c r="V41" s="25"/>
      <x:c r="W41" s="25"/>
      <x:c r="X41" s="25"/>
      <x:c r="Y41" s="25"/>
      <x:c r="Z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  <x:c r="O42" s="25"/>
      <x:c r="P42" s="25"/>
      <x:c r="Q42" s="25"/>
      <x:c r="R42" s="25"/>
      <x:c r="S42" s="25"/>
      <x:c r="T42" s="25"/>
      <x:c r="U42" s="25"/>
      <x:c r="V42" s="25"/>
      <x:c r="W42" s="25"/>
      <x:c r="X42" s="25"/>
      <x:c r="Y42" s="25"/>
      <x:c r="Z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  <x:c r="O43" s="25"/>
      <x:c r="P43" s="25"/>
      <x:c r="Q43" s="25"/>
      <x:c r="R43" s="25"/>
      <x:c r="S43" s="25"/>
      <x:c r="T43" s="25"/>
      <x:c r="U43" s="25"/>
      <x:c r="V43" s="25"/>
      <x:c r="W43" s="25"/>
      <x:c r="X43" s="25"/>
      <x:c r="Y43" s="25"/>
      <x:c r="Z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  <x:c r="O44" s="25"/>
      <x:c r="P44" s="25"/>
      <x:c r="Q44" s="25"/>
      <x:c r="R44" s="25"/>
      <x:c r="S44" s="25"/>
      <x:c r="T44" s="25"/>
      <x:c r="U44" s="25"/>
      <x:c r="V44" s="25"/>
      <x:c r="W44" s="25"/>
      <x:c r="X44" s="25"/>
      <x:c r="Y44" s="25"/>
      <x:c r="Z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  <x:c r="O45" s="25"/>
      <x:c r="P45" s="25"/>
      <x:c r="Q45" s="25"/>
      <x:c r="R45" s="25"/>
      <x:c r="S45" s="25"/>
      <x:c r="T45" s="25"/>
      <x:c r="U45" s="25"/>
      <x:c r="V45" s="25"/>
      <x:c r="W45" s="25"/>
      <x:c r="X45" s="25"/>
      <x:c r="Y45" s="25"/>
      <x:c r="Z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  <x:c r="O46" s="25"/>
      <x:c r="P46" s="25"/>
      <x:c r="Q46" s="25"/>
      <x:c r="R46" s="25"/>
      <x:c r="S46" s="25"/>
      <x:c r="T46" s="25"/>
      <x:c r="U46" s="25"/>
      <x:c r="V46" s="25"/>
      <x:c r="W46" s="25"/>
      <x:c r="X46" s="25"/>
      <x:c r="Y46" s="25"/>
      <x:c r="Z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  <x:c r="O47" s="25"/>
      <x:c r="P47" s="25"/>
      <x:c r="Q47" s="25"/>
      <x:c r="R47" s="25"/>
      <x:c r="S47" s="25"/>
      <x:c r="T47" s="25"/>
      <x:c r="U47" s="25"/>
      <x:c r="V47" s="25"/>
      <x:c r="W47" s="25"/>
      <x:c r="X47" s="25"/>
      <x:c r="Y47" s="25"/>
      <x:c r="Z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  <x:c r="O48" s="25"/>
      <x:c r="P48" s="25"/>
      <x:c r="Q48" s="25"/>
      <x:c r="R48" s="25"/>
      <x:c r="S48" s="25"/>
      <x:c r="T48" s="25"/>
      <x:c r="U48" s="25"/>
      <x:c r="V48" s="25"/>
      <x:c r="W48" s="25"/>
      <x:c r="X48" s="25"/>
      <x:c r="Y48" s="25"/>
      <x:c r="Z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  <x:c r="O49" s="25"/>
      <x:c r="P49" s="25"/>
      <x:c r="Q49" s="25"/>
      <x:c r="R49" s="25"/>
      <x:c r="S49" s="25"/>
      <x:c r="T49" s="25"/>
      <x:c r="U49" s="25"/>
      <x:c r="V49" s="25"/>
      <x:c r="W49" s="25"/>
      <x:c r="X49" s="25"/>
      <x:c r="Y49" s="25"/>
      <x:c r="Z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  <x:c r="O50" s="25"/>
      <x:c r="P50" s="25"/>
      <x:c r="Q50" s="25"/>
      <x:c r="R50" s="25"/>
      <x:c r="S50" s="25"/>
      <x:c r="T50" s="25"/>
      <x:c r="U50" s="25"/>
      <x:c r="V50" s="25"/>
      <x:c r="W50" s="25"/>
      <x:c r="X50" s="25"/>
      <x:c r="Y50" s="25"/>
      <x:c r="Z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  <x:c r="O51" s="25"/>
      <x:c r="P51" s="25"/>
      <x:c r="Q51" s="25"/>
      <x:c r="R51" s="25"/>
      <x:c r="S51" s="25"/>
      <x:c r="T51" s="25"/>
      <x:c r="U51" s="25"/>
      <x:c r="V51" s="25"/>
      <x:c r="W51" s="25"/>
      <x:c r="X51" s="25"/>
      <x:c r="Y51" s="25"/>
      <x:c r="Z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  <x:c r="O52" s="25"/>
      <x:c r="P52" s="25"/>
      <x:c r="Q52" s="25"/>
      <x:c r="R52" s="25"/>
      <x:c r="S52" s="25"/>
      <x:c r="T52" s="25"/>
      <x:c r="U52" s="25"/>
      <x:c r="V52" s="25"/>
      <x:c r="W52" s="25"/>
      <x:c r="X52" s="25"/>
      <x:c r="Y52" s="25"/>
      <x:c r="Z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  <x:c r="O53" s="25"/>
      <x:c r="P53" s="25"/>
      <x:c r="Q53" s="25"/>
      <x:c r="R53" s="25"/>
      <x:c r="S53" s="25"/>
      <x:c r="T53" s="25"/>
      <x:c r="U53" s="25"/>
      <x:c r="V53" s="25"/>
      <x:c r="W53" s="25"/>
      <x:c r="X53" s="25"/>
      <x:c r="Y53" s="25"/>
      <x:c r="Z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  <x:c r="O54" s="25"/>
      <x:c r="P54" s="25"/>
      <x:c r="Q54" s="25"/>
      <x:c r="R54" s="25"/>
      <x:c r="S54" s="25"/>
      <x:c r="T54" s="25"/>
      <x:c r="U54" s="25"/>
      <x:c r="V54" s="25"/>
      <x:c r="W54" s="25"/>
      <x:c r="X54" s="25"/>
      <x:c r="Y54" s="25"/>
      <x:c r="Z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  <x:c r="O55" s="25"/>
      <x:c r="P55" s="25"/>
      <x:c r="Q55" s="25"/>
      <x:c r="R55" s="25"/>
      <x:c r="S55" s="25"/>
      <x:c r="T55" s="25"/>
      <x:c r="U55" s="25"/>
      <x:c r="V55" s="25"/>
      <x:c r="W55" s="25"/>
      <x:c r="X55" s="25"/>
      <x:c r="Y55" s="25"/>
      <x:c r="Z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  <x:c r="O56" s="25"/>
      <x:c r="P56" s="25"/>
      <x:c r="Q56" s="25"/>
      <x:c r="R56" s="25"/>
      <x:c r="S56" s="25"/>
      <x:c r="T56" s="25"/>
      <x:c r="U56" s="25"/>
      <x:c r="V56" s="25"/>
      <x:c r="W56" s="25"/>
      <x:c r="X56" s="25"/>
      <x:c r="Y56" s="25"/>
      <x:c r="Z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  <x:c r="O57" s="25"/>
      <x:c r="P57" s="25"/>
      <x:c r="Q57" s="25"/>
      <x:c r="R57" s="25"/>
      <x:c r="S57" s="25"/>
      <x:c r="T57" s="25"/>
      <x:c r="U57" s="25"/>
      <x:c r="V57" s="25"/>
      <x:c r="W57" s="25"/>
      <x:c r="X57" s="25"/>
      <x:c r="Y57" s="25"/>
      <x:c r="Z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  <x:c r="O58" s="25"/>
      <x:c r="P58" s="25"/>
      <x:c r="Q58" s="25"/>
      <x:c r="R58" s="25"/>
      <x:c r="S58" s="25"/>
      <x:c r="T58" s="25"/>
      <x:c r="U58" s="25"/>
      <x:c r="V58" s="25"/>
      <x:c r="W58" s="25"/>
      <x:c r="X58" s="25"/>
      <x:c r="Y58" s="25"/>
      <x:c r="Z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  <x:c r="O59" s="25"/>
      <x:c r="P59" s="25"/>
      <x:c r="Q59" s="25"/>
      <x:c r="R59" s="25"/>
      <x:c r="S59" s="25"/>
      <x:c r="T59" s="25"/>
      <x:c r="U59" s="25"/>
      <x:c r="V59" s="25"/>
      <x:c r="W59" s="25"/>
      <x:c r="X59" s="25"/>
      <x:c r="Y59" s="25"/>
      <x:c r="Z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  <x:c r="O60" s="25"/>
      <x:c r="P60" s="25"/>
      <x:c r="Q60" s="25"/>
      <x:c r="R60" s="25"/>
      <x:c r="S60" s="25"/>
      <x:c r="T60" s="25"/>
      <x:c r="U60" s="25"/>
      <x:c r="V60" s="25"/>
      <x:c r="W60" s="25"/>
      <x:c r="X60" s="25"/>
      <x:c r="Y60" s="25"/>
      <x:c r="Z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  <x:c r="O61" s="25"/>
      <x:c r="P61" s="25"/>
      <x:c r="Q61" s="25"/>
      <x:c r="R61" s="25"/>
      <x:c r="S61" s="25"/>
      <x:c r="T61" s="25"/>
      <x:c r="U61" s="25"/>
      <x:c r="V61" s="25"/>
      <x:c r="W61" s="25"/>
      <x:c r="X61" s="25"/>
      <x:c r="Y61" s="25"/>
      <x:c r="Z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  <x:c r="O62" s="25"/>
      <x:c r="P62" s="25"/>
      <x:c r="Q62" s="25"/>
      <x:c r="R62" s="25"/>
      <x:c r="S62" s="25"/>
      <x:c r="T62" s="25"/>
      <x:c r="U62" s="25"/>
      <x:c r="V62" s="25"/>
      <x:c r="W62" s="25"/>
      <x:c r="X62" s="25"/>
      <x:c r="Y62" s="25"/>
      <x:c r="Z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  <x:c r="O63" s="25"/>
      <x:c r="P63" s="25"/>
      <x:c r="Q63" s="25"/>
      <x:c r="R63" s="25"/>
      <x:c r="S63" s="25"/>
      <x:c r="T63" s="25"/>
      <x:c r="U63" s="25"/>
      <x:c r="V63" s="25"/>
      <x:c r="W63" s="25"/>
      <x:c r="X63" s="25"/>
      <x:c r="Y63" s="25"/>
      <x:c r="Z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  <x:c r="O64" s="25"/>
      <x:c r="P64" s="25"/>
      <x:c r="Q64" s="25"/>
      <x:c r="R64" s="25"/>
      <x:c r="S64" s="25"/>
      <x:c r="T64" s="25"/>
      <x:c r="U64" s="25"/>
      <x:c r="V64" s="25"/>
      <x:c r="W64" s="25"/>
      <x:c r="X64" s="25"/>
      <x:c r="Y64" s="25"/>
      <x:c r="Z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  <x:c r="O65" s="25"/>
      <x:c r="P65" s="25"/>
      <x:c r="Q65" s="25"/>
      <x:c r="R65" s="25"/>
      <x:c r="S65" s="25"/>
      <x:c r="T65" s="25"/>
      <x:c r="U65" s="25"/>
      <x:c r="V65" s="25"/>
      <x:c r="W65" s="25"/>
      <x:c r="X65" s="25"/>
      <x:c r="Y65" s="25"/>
      <x:c r="Z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  <x:c r="O66" s="25"/>
      <x:c r="P66" s="25"/>
      <x:c r="Q66" s="25"/>
      <x:c r="R66" s="25"/>
      <x:c r="S66" s="25"/>
      <x:c r="T66" s="25"/>
      <x:c r="U66" s="25"/>
      <x:c r="V66" s="25"/>
      <x:c r="W66" s="25"/>
      <x:c r="X66" s="25"/>
      <x:c r="Y66" s="25"/>
      <x:c r="Z66" s="25"/>
    </x:row>
    <x:row r="67">
      <x:c r="A67" s="25"/>
      <x:c r="B67" s="25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  <x:c r="O67" s="25"/>
      <x:c r="P67" s="25"/>
      <x:c r="Q67" s="25"/>
      <x:c r="R67" s="25"/>
      <x:c r="S67" s="25"/>
      <x:c r="T67" s="25"/>
      <x:c r="U67" s="25"/>
      <x:c r="V67" s="25"/>
      <x:c r="W67" s="25"/>
      <x:c r="X67" s="25"/>
      <x:c r="Y67" s="25"/>
      <x:c r="Z67" s="25"/>
    </x:row>
    <x:row r="68">
      <x:c r="A68" s="25"/>
      <x:c r="B68" s="25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  <x:c r="O68" s="25"/>
      <x:c r="P68" s="25"/>
      <x:c r="Q68" s="25"/>
      <x:c r="R68" s="25"/>
      <x:c r="S68" s="25"/>
      <x:c r="T68" s="25"/>
      <x:c r="U68" s="25"/>
      <x:c r="V68" s="25"/>
      <x:c r="W68" s="25"/>
      <x:c r="X68" s="25"/>
      <x:c r="Y68" s="25"/>
      <x:c r="Z68" s="25"/>
    </x:row>
    <x:row r="69">
      <x:c r="A69" s="25"/>
      <x:c r="B69" s="25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  <x:c r="O69" s="25"/>
      <x:c r="P69" s="25"/>
      <x:c r="Q69" s="25"/>
      <x:c r="R69" s="25"/>
      <x:c r="S69" s="25"/>
      <x:c r="T69" s="25"/>
      <x:c r="U69" s="25"/>
      <x:c r="V69" s="25"/>
      <x:c r="W69" s="25"/>
      <x:c r="X69" s="25"/>
      <x:c r="Y69" s="25"/>
      <x:c r="Z69" s="25"/>
    </x:row>
    <x:row r="70">
      <x:c r="A70" s="25"/>
      <x:c r="B70" s="25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  <x:c r="O70" s="25"/>
      <x:c r="P70" s="25"/>
      <x:c r="Q70" s="25"/>
      <x:c r="R70" s="25"/>
      <x:c r="S70" s="25"/>
      <x:c r="T70" s="25"/>
      <x:c r="U70" s="25"/>
      <x:c r="V70" s="25"/>
      <x:c r="W70" s="25"/>
      <x:c r="X70" s="25"/>
      <x:c r="Y70" s="25"/>
      <x:c r="Z70" s="25"/>
    </x:row>
    <x:row r="71">
      <x:c r="A71" s="25"/>
      <x:c r="B71" s="25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  <x:c r="O71" s="25"/>
      <x:c r="P71" s="25"/>
      <x:c r="Q71" s="25"/>
      <x:c r="R71" s="25"/>
      <x:c r="S71" s="25"/>
      <x:c r="T71" s="25"/>
      <x:c r="U71" s="25"/>
      <x:c r="V71" s="25"/>
      <x:c r="W71" s="25"/>
      <x:c r="X71" s="25"/>
      <x:c r="Y71" s="25"/>
      <x:c r="Z71" s="25"/>
    </x:row>
    <x:row r="72">
      <x:c r="A72" s="25"/>
      <x:c r="B72" s="25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  <x:c r="O72" s="25"/>
      <x:c r="P72" s="25"/>
      <x:c r="Q72" s="25"/>
      <x:c r="R72" s="25"/>
      <x:c r="S72" s="25"/>
      <x:c r="T72" s="25"/>
      <x:c r="U72" s="25"/>
      <x:c r="V72" s="25"/>
      <x:c r="W72" s="25"/>
      <x:c r="X72" s="25"/>
      <x:c r="Y72" s="25"/>
      <x:c r="Z72" s="25"/>
    </x:row>
    <x:row r="73">
      <x:c r="A73" s="25"/>
      <x:c r="B73" s="25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  <x:c r="O73" s="25"/>
      <x:c r="P73" s="25"/>
      <x:c r="Q73" s="25"/>
      <x:c r="R73" s="25"/>
      <x:c r="S73" s="25"/>
      <x:c r="T73" s="25"/>
      <x:c r="U73" s="25"/>
      <x:c r="V73" s="25"/>
      <x:c r="W73" s="25"/>
      <x:c r="X73" s="25"/>
      <x:c r="Y73" s="25"/>
      <x:c r="Z73" s="25"/>
    </x:row>
    <x:row r="74">
      <x:c r="A74" s="25"/>
      <x:c r="B74" s="25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  <x:c r="O74" s="25"/>
      <x:c r="P74" s="25"/>
      <x:c r="Q74" s="25"/>
      <x:c r="R74" s="25"/>
      <x:c r="S74" s="25"/>
      <x:c r="T74" s="25"/>
      <x:c r="U74" s="25"/>
      <x:c r="V74" s="25"/>
      <x:c r="W74" s="25"/>
      <x:c r="X74" s="25"/>
      <x:c r="Y74" s="25"/>
      <x:c r="Z74" s="25"/>
    </x:row>
    <x:row r="75">
      <x:c r="A75" s="25"/>
      <x:c r="B75" s="25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  <x:c r="O75" s="25"/>
      <x:c r="P75" s="25"/>
      <x:c r="Q75" s="25"/>
      <x:c r="R75" s="25"/>
      <x:c r="S75" s="25"/>
      <x:c r="T75" s="25"/>
      <x:c r="U75" s="25"/>
      <x:c r="V75" s="25"/>
      <x:c r="W75" s="25"/>
      <x:c r="X75" s="25"/>
      <x:c r="Y75" s="25"/>
      <x:c r="Z75" s="25"/>
    </x:row>
    <x:row r="76">
      <x:c r="A76" s="25"/>
      <x:c r="B76" s="25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  <x:c r="O76" s="25"/>
      <x:c r="P76" s="25"/>
      <x:c r="Q76" s="25"/>
      <x:c r="R76" s="25"/>
      <x:c r="S76" s="25"/>
      <x:c r="T76" s="25"/>
      <x:c r="U76" s="25"/>
      <x:c r="V76" s="25"/>
      <x:c r="W76" s="25"/>
      <x:c r="X76" s="25"/>
      <x:c r="Y76" s="25"/>
      <x:c r="Z76" s="25"/>
    </x:row>
    <x:row r="77">
      <x:c r="A77" s="25"/>
      <x:c r="B77" s="25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  <x:c r="O77" s="25"/>
      <x:c r="P77" s="25"/>
      <x:c r="Q77" s="25"/>
      <x:c r="R77" s="25"/>
      <x:c r="S77" s="25"/>
      <x:c r="T77" s="25"/>
      <x:c r="U77" s="25"/>
      <x:c r="V77" s="25"/>
      <x:c r="W77" s="25"/>
      <x:c r="X77" s="25"/>
      <x:c r="Y77" s="25"/>
      <x:c r="Z77" s="25"/>
    </x:row>
    <x:row r="78">
      <x:c r="A78" s="25"/>
      <x:c r="B78" s="25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  <x:c r="O78" s="25"/>
      <x:c r="P78" s="25"/>
      <x:c r="Q78" s="25"/>
      <x:c r="R78" s="25"/>
      <x:c r="S78" s="25"/>
      <x:c r="T78" s="25"/>
      <x:c r="U78" s="25"/>
      <x:c r="V78" s="25"/>
      <x:c r="W78" s="25"/>
      <x:c r="X78" s="25"/>
      <x:c r="Y78" s="25"/>
      <x:c r="Z78" s="25"/>
    </x:row>
    <x:row r="79">
      <x:c r="A79" s="25"/>
      <x:c r="B79" s="25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  <x:c r="O79" s="25"/>
      <x:c r="P79" s="25"/>
      <x:c r="Q79" s="25"/>
      <x:c r="R79" s="25"/>
      <x:c r="S79" s="25"/>
      <x:c r="T79" s="25"/>
      <x:c r="U79" s="25"/>
      <x:c r="V79" s="25"/>
      <x:c r="W79" s="25"/>
      <x:c r="X79" s="25"/>
      <x:c r="Y79" s="25"/>
      <x:c r="Z79" s="25"/>
    </x:row>
    <x:row r="80">
      <x:c r="A80" s="25"/>
      <x:c r="B80" s="25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  <x:c r="O80" s="25"/>
      <x:c r="P80" s="25"/>
      <x:c r="Q80" s="25"/>
      <x:c r="R80" s="25"/>
      <x:c r="S80" s="25"/>
      <x:c r="T80" s="25"/>
      <x:c r="U80" s="25"/>
      <x:c r="V80" s="25"/>
      <x:c r="W80" s="25"/>
      <x:c r="X80" s="25"/>
      <x:c r="Y80" s="25"/>
      <x:c r="Z80" s="25"/>
    </x:row>
    <x:row r="81">
      <x:c r="A81" s="25"/>
      <x:c r="B81" s="25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  <x:c r="O81" s="25"/>
      <x:c r="P81" s="25"/>
      <x:c r="Q81" s="25"/>
      <x:c r="R81" s="25"/>
      <x:c r="S81" s="25"/>
      <x:c r="T81" s="25"/>
      <x:c r="U81" s="25"/>
      <x:c r="V81" s="25"/>
      <x:c r="W81" s="25"/>
      <x:c r="X81" s="25"/>
      <x:c r="Y81" s="25"/>
      <x:c r="Z81" s="25"/>
    </x:row>
    <x:row r="82">
      <x:c r="A82" s="25"/>
      <x:c r="B82" s="25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  <x:c r="O82" s="25"/>
      <x:c r="P82" s="25"/>
      <x:c r="Q82" s="25"/>
      <x:c r="R82" s="25"/>
      <x:c r="S82" s="25"/>
      <x:c r="T82" s="25"/>
      <x:c r="U82" s="25"/>
      <x:c r="V82" s="25"/>
      <x:c r="W82" s="25"/>
      <x:c r="X82" s="25"/>
      <x:c r="Y82" s="25"/>
      <x:c r="Z82" s="25"/>
    </x:row>
    <x:row r="83">
      <x:c r="A83" s="25"/>
      <x:c r="B83" s="25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  <x:c r="O83" s="25"/>
      <x:c r="P83" s="25"/>
      <x:c r="Q83" s="25"/>
      <x:c r="R83" s="25"/>
      <x:c r="S83" s="25"/>
      <x:c r="T83" s="25"/>
      <x:c r="U83" s="25"/>
      <x:c r="V83" s="25"/>
      <x:c r="W83" s="25"/>
      <x:c r="X83" s="25"/>
      <x:c r="Y83" s="25"/>
      <x:c r="Z83" s="25"/>
    </x:row>
    <x:row r="84">
      <x:c r="A84" s="25"/>
      <x:c r="B84" s="25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  <x:c r="O84" s="25"/>
      <x:c r="P84" s="25"/>
      <x:c r="Q84" s="25"/>
      <x:c r="R84" s="25"/>
      <x:c r="S84" s="25"/>
      <x:c r="T84" s="25"/>
      <x:c r="U84" s="25"/>
      <x:c r="V84" s="25"/>
      <x:c r="W84" s="25"/>
      <x:c r="X84" s="25"/>
      <x:c r="Y84" s="25"/>
      <x:c r="Z84" s="25"/>
    </x:row>
    <x:row r="85">
      <x:c r="A85" s="25"/>
      <x:c r="B85" s="25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  <x:c r="O85" s="25"/>
      <x:c r="P85" s="25"/>
      <x:c r="Q85" s="25"/>
      <x:c r="R85" s="25"/>
      <x:c r="S85" s="25"/>
      <x:c r="T85" s="25"/>
      <x:c r="U85" s="25"/>
      <x:c r="V85" s="25"/>
      <x:c r="W85" s="25"/>
      <x:c r="X85" s="25"/>
      <x:c r="Y85" s="25"/>
      <x:c r="Z85" s="25"/>
    </x:row>
    <x:row r="86">
      <x:c r="A86" s="25"/>
      <x:c r="B86" s="25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  <x:c r="O86" s="25"/>
      <x:c r="P86" s="25"/>
      <x:c r="Q86" s="25"/>
      <x:c r="R86" s="25"/>
      <x:c r="S86" s="25"/>
      <x:c r="T86" s="25"/>
      <x:c r="U86" s="25"/>
      <x:c r="V86" s="25"/>
      <x:c r="W86" s="25"/>
      <x:c r="X86" s="25"/>
      <x:c r="Y86" s="25"/>
      <x:c r="Z86" s="25"/>
    </x:row>
    <x:row r="87">
      <x:c r="A87" s="25"/>
      <x:c r="B87" s="25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  <x:c r="O87" s="25"/>
      <x:c r="P87" s="25"/>
      <x:c r="Q87" s="25"/>
      <x:c r="R87" s="25"/>
      <x:c r="S87" s="25"/>
      <x:c r="T87" s="25"/>
      <x:c r="U87" s="25"/>
      <x:c r="V87" s="25"/>
      <x:c r="W87" s="25"/>
      <x:c r="X87" s="25"/>
      <x:c r="Y87" s="25"/>
      <x:c r="Z87" s="25"/>
    </x:row>
    <x:row r="88">
      <x:c r="A88" s="25"/>
      <x:c r="B88" s="25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  <x:c r="O88" s="25"/>
      <x:c r="P88" s="25"/>
      <x:c r="Q88" s="25"/>
      <x:c r="R88" s="25"/>
      <x:c r="S88" s="25"/>
      <x:c r="T88" s="25"/>
      <x:c r="U88" s="25"/>
      <x:c r="V88" s="25"/>
      <x:c r="W88" s="25"/>
      <x:c r="X88" s="25"/>
      <x:c r="Y88" s="25"/>
      <x:c r="Z88" s="25"/>
    </x:row>
    <x:row r="89">
      <x:c r="A89" s="25"/>
      <x:c r="B89" s="25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  <x:c r="O89" s="25"/>
      <x:c r="P89" s="25"/>
      <x:c r="Q89" s="25"/>
      <x:c r="R89" s="25"/>
      <x:c r="S89" s="25"/>
      <x:c r="T89" s="25"/>
      <x:c r="U89" s="25"/>
      <x:c r="V89" s="25"/>
      <x:c r="W89" s="25"/>
      <x:c r="X89" s="25"/>
      <x:c r="Y89" s="25"/>
      <x:c r="Z89" s="25"/>
    </x:row>
    <x:row r="90">
      <x:c r="A90" s="25"/>
      <x:c r="B90" s="25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  <x:c r="O90" s="25"/>
      <x:c r="P90" s="25"/>
      <x:c r="Q90" s="25"/>
      <x:c r="R90" s="25"/>
      <x:c r="S90" s="25"/>
      <x:c r="T90" s="25"/>
      <x:c r="U90" s="25"/>
      <x:c r="V90" s="25"/>
      <x:c r="W90" s="25"/>
      <x:c r="X90" s="25"/>
      <x:c r="Y90" s="25"/>
      <x:c r="Z90" s="25"/>
    </x:row>
    <x:row r="91">
      <x:c r="A91" s="25"/>
      <x:c r="B91" s="25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  <x:c r="O91" s="25"/>
      <x:c r="P91" s="25"/>
      <x:c r="Q91" s="25"/>
      <x:c r="R91" s="25"/>
      <x:c r="S91" s="25"/>
      <x:c r="T91" s="25"/>
      <x:c r="U91" s="25"/>
      <x:c r="V91" s="25"/>
      <x:c r="W91" s="25"/>
      <x:c r="X91" s="25"/>
      <x:c r="Y91" s="25"/>
      <x:c r="Z91" s="25"/>
    </x:row>
    <x:row r="92">
      <x:c r="A92" s="25"/>
      <x:c r="B92" s="25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  <x:c r="O92" s="25"/>
      <x:c r="P92" s="25"/>
      <x:c r="Q92" s="25"/>
      <x:c r="R92" s="25"/>
      <x:c r="S92" s="25"/>
      <x:c r="T92" s="25"/>
      <x:c r="U92" s="25"/>
      <x:c r="V92" s="25"/>
      <x:c r="W92" s="25"/>
      <x:c r="X92" s="25"/>
      <x:c r="Y92" s="25"/>
      <x:c r="Z92" s="25"/>
    </x:row>
    <x:row r="93">
      <x:c r="A93" s="25"/>
      <x:c r="B93" s="25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  <x:c r="O93" s="25"/>
      <x:c r="P93" s="25"/>
      <x:c r="Q93" s="25"/>
      <x:c r="R93" s="25"/>
      <x:c r="S93" s="25"/>
      <x:c r="T93" s="25"/>
      <x:c r="U93" s="25"/>
      <x:c r="V93" s="25"/>
      <x:c r="W93" s="25"/>
      <x:c r="X93" s="25"/>
      <x:c r="Y93" s="25"/>
      <x:c r="Z93" s="25"/>
    </x:row>
    <x:row r="94">
      <x:c r="A94" s="25"/>
      <x:c r="B94" s="25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  <x:c r="O94" s="25"/>
      <x:c r="P94" s="25"/>
      <x:c r="Q94" s="25"/>
      <x:c r="R94" s="25"/>
      <x:c r="S94" s="25"/>
      <x:c r="T94" s="25"/>
      <x:c r="U94" s="25"/>
      <x:c r="V94" s="25"/>
      <x:c r="W94" s="25"/>
      <x:c r="X94" s="25"/>
      <x:c r="Y94" s="25"/>
      <x:c r="Z94" s="25"/>
    </x:row>
    <x:row r="95">
      <x:c r="A95" s="25"/>
      <x:c r="B95" s="25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  <x:c r="O95" s="25"/>
      <x:c r="P95" s="25"/>
      <x:c r="Q95" s="25"/>
      <x:c r="R95" s="25"/>
      <x:c r="S95" s="25"/>
      <x:c r="T95" s="25"/>
      <x:c r="U95" s="25"/>
      <x:c r="V95" s="25"/>
      <x:c r="W95" s="25"/>
      <x:c r="X95" s="25"/>
      <x:c r="Y95" s="25"/>
      <x:c r="Z95" s="25"/>
    </x:row>
    <x:row r="96">
      <x:c r="A96" s="25"/>
      <x:c r="B96" s="25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  <x:c r="O96" s="25"/>
      <x:c r="P96" s="25"/>
      <x:c r="Q96" s="25"/>
      <x:c r="R96" s="25"/>
      <x:c r="S96" s="25"/>
      <x:c r="T96" s="25"/>
      <x:c r="U96" s="25"/>
      <x:c r="V96" s="25"/>
      <x:c r="W96" s="25"/>
      <x:c r="X96" s="25"/>
      <x:c r="Y96" s="25"/>
      <x:c r="Z96" s="25"/>
    </x:row>
    <x:row r="97">
      <x:c r="A97" s="25"/>
      <x:c r="B97" s="25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  <x:c r="O97" s="25"/>
      <x:c r="P97" s="25"/>
      <x:c r="Q97" s="25"/>
      <x:c r="R97" s="25"/>
      <x:c r="S97" s="25"/>
      <x:c r="T97" s="25"/>
      <x:c r="U97" s="25"/>
      <x:c r="V97" s="25"/>
      <x:c r="W97" s="25"/>
      <x:c r="X97" s="25"/>
      <x:c r="Y97" s="25"/>
      <x:c r="Z97" s="25"/>
    </x:row>
    <x:row r="98">
      <x:c r="A98" s="25"/>
      <x:c r="B98" s="25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  <x:c r="O98" s="25"/>
      <x:c r="P98" s="25"/>
      <x:c r="Q98" s="25"/>
      <x:c r="R98" s="25"/>
      <x:c r="S98" s="25"/>
      <x:c r="T98" s="25"/>
      <x:c r="U98" s="25"/>
      <x:c r="V98" s="25"/>
      <x:c r="W98" s="25"/>
      <x:c r="X98" s="25"/>
      <x:c r="Y98" s="25"/>
      <x:c r="Z98" s="25"/>
    </x:row>
    <x:row r="99">
      <x:c r="A99" s="25"/>
      <x:c r="B99" s="25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  <x:c r="O99" s="25"/>
      <x:c r="P99" s="25"/>
      <x:c r="Q99" s="25"/>
      <x:c r="R99" s="25"/>
      <x:c r="S99" s="25"/>
      <x:c r="T99" s="25"/>
      <x:c r="U99" s="25"/>
      <x:c r="V99" s="25"/>
      <x:c r="W99" s="25"/>
      <x:c r="X99" s="25"/>
      <x:c r="Y99" s="25"/>
      <x:c r="Z99" s="25"/>
    </x:row>
    <x:row r="100">
      <x:c r="A100" s="25"/>
      <x:c r="B100" s="25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  <x:c r="O100" s="25"/>
      <x:c r="P100" s="25"/>
      <x:c r="Q100" s="25"/>
      <x:c r="R100" s="25"/>
      <x:c r="S100" s="25"/>
      <x:c r="T100" s="25"/>
      <x:c r="U100" s="25"/>
      <x:c r="V100" s="25"/>
      <x:c r="W100" s="25"/>
      <x:c r="X100" s="25"/>
      <x:c r="Y100" s="25"/>
      <x:c r="Z100" s="25"/>
    </x:row>
  </x:sheetData>
  <x:mergeCells>
    <x:mergeCell ref="A1:H1"/>
    <x:mergeCell ref="D3:H3"/>
    <x:mergeCell ref="A10:H10"/>
    <x:mergeCell ref="A11:H14"/>
  </x:mergeCells>
  <x:conditionalFormatting sqref="B8:B8">
    <x:cfRule type="expression" dxfId="0" priority="1">
      <x:formula>B8="STOP"</x:formula>
    </x:cfRule>
    <x:cfRule type="expression" dxfId="1" priority="2">
      <x:formula>B8="RECHECK"</x:formula>
    </x:cfRule>
    <x:cfRule type="expression" dxfId="2" priority="3">
      <x:formula>B8="GO"</x:formula>
    </x:cfRule>
    <x:cfRule type="expression" dxfId="3" priority="4">
      <x:formula>B8="PLAN"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65" hidden="0" customWidth="1"/>
    <x:col min="3" max="3" width="60" hidden="0" customWidth="1"/>
  </x:cols>
  <x:sheetData>
    <x:row r="1" ht="30" customHeight="1">
      <x:c r="A1" s="38" t="str">
        <x:v>Источники и фактчек</x:v>
      </x:c>
      <x:c r="B1" s="38"/>
      <x:c r="C1" s="38"/>
      <x:c r="D1" s="25"/>
      <x:c r="E1" s="25"/>
      <x:c r="F1" s="25"/>
      <x:c r="G1" s="25"/>
      <x:c r="H1" s="25"/>
      <x:c r="I1" s="25"/>
      <x:c r="J1" s="25"/>
      <x:c r="K1" s="25"/>
      <x:c r="L1" s="25"/>
      <x:c r="M1" s="25"/>
      <x:c r="N1" s="25"/>
      <x:c r="O1" s="25"/>
      <x:c r="P1" s="25"/>
      <x:c r="Q1" s="25"/>
      <x:c r="R1" s="25"/>
      <x:c r="S1" s="25"/>
      <x:c r="T1" s="25"/>
      <x:c r="U1" s="25"/>
      <x:c r="V1" s="25"/>
      <x:c r="W1" s="25"/>
      <x:c r="X1" s="25"/>
      <x:c r="Y1" s="25"/>
      <x:c r="Z1" s="25"/>
    </x:row>
    <x:row r="2">
      <x:c r="A2" s="25"/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5"/>
      <x:c r="Q2" s="25"/>
      <x:c r="R2" s="25"/>
      <x:c r="S2" s="25"/>
      <x:c r="T2" s="25"/>
      <x:c r="U2" s="25"/>
      <x:c r="V2" s="25"/>
      <x:c r="W2" s="25"/>
      <x:c r="X2" s="25"/>
      <x:c r="Y2" s="25"/>
      <x:c r="Z2" s="25"/>
    </x:row>
    <x:row r="3">
      <x:c r="A3" s="142" t="str">
        <x:v>Источник</x:v>
      </x:c>
      <x:c r="B3" s="142" t="str">
        <x:v>URL</x:v>
      </x:c>
      <x:c r="C3" s="142" t="str">
        <x:v>Что подтверждает</x:v>
      </x:c>
      <x:c r="D3" s="25"/>
      <x:c r="E3" s="25"/>
      <x:c r="F3" s="25"/>
      <x:c r="G3" s="25"/>
      <x:c r="H3" s="25"/>
      <x:c r="I3" s="25"/>
      <x:c r="J3" s="25"/>
      <x:c r="K3" s="25"/>
      <x:c r="L3" s="25"/>
      <x:c r="M3" s="25"/>
      <x:c r="N3" s="25"/>
      <x:c r="O3" s="25"/>
      <x:c r="P3" s="25"/>
      <x:c r="Q3" s="25"/>
      <x:c r="R3" s="25"/>
      <x:c r="S3" s="25"/>
      <x:c r="T3" s="25"/>
      <x:c r="U3" s="25"/>
      <x:c r="V3" s="25"/>
      <x:c r="W3" s="25"/>
      <x:c r="X3" s="25"/>
      <x:c r="Y3" s="25"/>
      <x:c r="Z3" s="25"/>
    </x:row>
    <x:row r="4">
      <x:c r="A4" s="28" t="str">
        <x:v>Банк России — прием оплаты</x:v>
      </x:c>
      <x:c r="B4" s="154" t="str">
        <x:v>https://www.cbr.ru/PSystem/dr/accepting_payments_dr/</x:v>
      </x:c>
      <x:c r="C4" s="28" t="str">
        <x:v>Этапы 2026–2028, условия 2026, исключения по точкам, онлайн-прием, подключение</x:v>
      </x:c>
      <x:c r="D4" s="25"/>
      <x:c r="E4" s="25"/>
      <x:c r="F4" s="25"/>
      <x:c r="G4" s="25"/>
      <x:c r="H4" s="25"/>
      <x:c r="I4" s="25"/>
      <x:c r="J4" s="25"/>
      <x:c r="K4" s="25"/>
      <x:c r="L4" s="25"/>
      <x:c r="M4" s="25"/>
      <x:c r="N4" s="25"/>
      <x:c r="O4" s="25"/>
      <x:c r="P4" s="25"/>
      <x:c r="Q4" s="25"/>
      <x:c r="R4" s="25"/>
      <x:c r="S4" s="25"/>
      <x:c r="T4" s="25"/>
      <x:c r="U4" s="25"/>
      <x:c r="V4" s="25"/>
      <x:c r="W4" s="25"/>
      <x:c r="X4" s="25"/>
      <x:c r="Y4" s="25"/>
      <x:c r="Z4" s="25"/>
    </x:row>
    <x:row r="5">
      <x:c r="A5" s="28" t="str">
        <x:v>Банк России — FAQ</x:v>
      </x:c>
      <x:c r="B5" s="154" t="str">
        <x:v>https://www.cbr.ru/faq/dr/</x:v>
      </x:c>
      <x:c r="C5" s="28" t="str">
        <x:v>Контрольная дата, эквайринг, спорные сценарии и текущий статус</x:v>
      </x:c>
      <x:c r="D5" s="25"/>
      <x:c r="E5" s="25"/>
      <x:c r="F5" s="25"/>
      <x:c r="G5" s="25"/>
      <x:c r="H5" s="25"/>
      <x:c r="I5" s="25"/>
      <x:c r="J5" s="25"/>
      <x:c r="K5" s="25"/>
      <x:c r="L5" s="25"/>
      <x:c r="M5" s="25"/>
      <x:c r="N5" s="25"/>
      <x:c r="O5" s="25"/>
      <x:c r="P5" s="25"/>
      <x:c r="Q5" s="25"/>
      <x:c r="R5" s="25"/>
      <x:c r="S5" s="25"/>
      <x:c r="T5" s="25"/>
      <x:c r="U5" s="25"/>
      <x:c r="V5" s="25"/>
      <x:c r="W5" s="25"/>
      <x:c r="X5" s="25"/>
      <x:c r="Y5" s="25"/>
      <x:c r="Z5" s="25"/>
    </x:row>
    <x:row r="6">
      <x:c r="A6" s="28" t="str">
        <x:v>Банк России — тарифы</x:v>
      </x:c>
      <x:c r="B6" s="154" t="str">
        <x:v>https://www.cbr.ru/PSystem/dr/doc_dr/tarif/dr_t-1/</x:v>
      </x:c>
      <x:c r="C6" s="28" t="str">
        <x:v>0% до 31.12.2026; C2B 0,3% с 2027 и cap 1 500 ₽; B2B 15 ₽</x:v>
      </x:c>
      <x:c r="D6" s="25"/>
      <x:c r="E6" s="25"/>
      <x:c r="F6" s="25"/>
      <x:c r="G6" s="25"/>
      <x:c r="H6" s="25"/>
      <x:c r="I6" s="25"/>
      <x:c r="J6" s="25"/>
      <x:c r="K6" s="25"/>
      <x:c r="L6" s="25"/>
      <x:c r="M6" s="25"/>
      <x:c r="N6" s="25"/>
      <x:c r="O6" s="25"/>
      <x:c r="P6" s="25"/>
      <x:c r="Q6" s="25"/>
      <x:c r="R6" s="25"/>
      <x:c r="S6" s="25"/>
      <x:c r="T6" s="25"/>
      <x:c r="U6" s="25"/>
      <x:c r="V6" s="25"/>
      <x:c r="W6" s="25"/>
      <x:c r="X6" s="25"/>
      <x:c r="Y6" s="25"/>
      <x:c r="Z6" s="25"/>
    </x:row>
    <x:row r="7">
      <x:c r="A7" s="28" t="str">
        <x:v>Решение Совета директоров Банка России 28.08.2026</x:v>
      </x:c>
      <x:c r="B7" s="154" t="str">
        <x:v>https://www.cbr.ru/rbr/dir_decisions/rsd_2026-08-28_45_01/</x:v>
      </x:c>
      <x:c r="C7" s="28" t="str">
        <x:v>Актуальная тарифная сетка с 01.09.2026</x:v>
      </x:c>
      <x:c r="D7" s="25"/>
      <x:c r="E7" s="25"/>
      <x:c r="F7" s="25"/>
      <x:c r="G7" s="25"/>
      <x:c r="H7" s="25"/>
      <x:c r="I7" s="25"/>
      <x:c r="J7" s="25"/>
      <x:c r="K7" s="25"/>
      <x:c r="L7" s="25"/>
      <x:c r="M7" s="25"/>
      <x:c r="N7" s="25"/>
      <x:c r="O7" s="25"/>
      <x:c r="P7" s="25"/>
      <x:c r="Q7" s="25"/>
      <x:c r="R7" s="25"/>
      <x:c r="S7" s="25"/>
      <x:c r="T7" s="25"/>
      <x:c r="U7" s="25"/>
      <x:c r="V7" s="25"/>
      <x:c r="W7" s="25"/>
      <x:c r="X7" s="25"/>
      <x:c r="Y7" s="25"/>
      <x:c r="Z7" s="25"/>
    </x:row>
    <x:row r="8">
      <x:c r="A8" s="28" t="str">
        <x:v>Банк России — старт использования, 31.08.2026</x:v>
      </x:c>
      <x:c r="B8" s="154" t="str">
        <x:v>https://www.cbr.ru/press/event/?id=32802</x:v>
      </x:c>
      <x:c r="C8" s="28" t="str">
        <x:v>Фактический старт массового использования с 01.09.2026</x:v>
      </x:c>
      <x:c r="D8" s="25"/>
      <x:c r="E8" s="25"/>
      <x:c r="F8" s="25"/>
      <x:c r="G8" s="25"/>
      <x:c r="H8" s="25"/>
      <x:c r="I8" s="25"/>
      <x:c r="J8" s="25"/>
      <x:c r="K8" s="25"/>
      <x:c r="L8" s="25"/>
      <x:c r="M8" s="25"/>
      <x:c r="N8" s="25"/>
      <x:c r="O8" s="25"/>
      <x:c r="P8" s="25"/>
      <x:c r="Q8" s="25"/>
      <x:c r="R8" s="25"/>
      <x:c r="S8" s="25"/>
      <x:c r="T8" s="25"/>
      <x:c r="U8" s="25"/>
      <x:c r="V8" s="25"/>
      <x:c r="W8" s="25"/>
      <x:c r="X8" s="25"/>
      <x:c r="Y8" s="25"/>
      <x:c r="Z8" s="25"/>
    </x:row>
    <x:row r="9">
      <x:c r="A9" s="28" t="str">
        <x:v>Универсальный платежный код</x:v>
      </x:c>
      <x:c r="B9" s="154" t="str">
        <x:v>https://www.cbr.ru/explan/Psystem/upc/</x:v>
      </x:c>
      <x:c r="C9" s="28" t="str">
        <x:v>Условия приема цифрового рубля и универсальный платежный код</x:v>
      </x:c>
      <x:c r="D9" s="25"/>
      <x:c r="E9" s="25"/>
      <x:c r="F9" s="25"/>
      <x:c r="G9" s="25"/>
      <x:c r="H9" s="25"/>
      <x:c r="I9" s="25"/>
      <x:c r="J9" s="25"/>
      <x:c r="K9" s="25"/>
      <x:c r="L9" s="25"/>
      <x:c r="M9" s="25"/>
      <x:c r="N9" s="25"/>
      <x:c r="O9" s="25"/>
      <x:c r="P9" s="25"/>
      <x:c r="Q9" s="25"/>
      <x:c r="R9" s="25"/>
      <x:c r="S9" s="25"/>
      <x:c r="T9" s="25"/>
      <x:c r="U9" s="25"/>
      <x:c r="V9" s="25"/>
      <x:c r="W9" s="25"/>
      <x:c r="X9" s="25"/>
      <x:c r="Y9" s="25"/>
      <x:c r="Z9" s="25"/>
    </x:row>
    <x:row r="10">
      <x:c r="A10" s="28" t="str">
        <x:v>Федеральный закон №248-ФЗ</x:v>
      </x:c>
      <x:c r="B10" s="154" t="str">
        <x:v>https://publication.pravo.gov.ru/document/0001202507230045</x:v>
      </x:c>
      <x:c r="C10" s="28" t="str">
        <x:v>Правовая база поэтапного массового внедрения</x:v>
      </x:c>
      <x:c r="D10" s="25"/>
      <x:c r="E10" s="25"/>
      <x:c r="F10" s="25"/>
      <x:c r="G10" s="25"/>
      <x:c r="H10" s="25"/>
      <x:c r="I10" s="25"/>
      <x:c r="J10" s="25"/>
      <x:c r="K10" s="25"/>
      <x:c r="L10" s="25"/>
      <x:c r="M10" s="25"/>
      <x:c r="N10" s="25"/>
      <x:c r="O10" s="25"/>
      <x:c r="P10" s="25"/>
      <x:c r="Q10" s="25"/>
      <x:c r="R10" s="25"/>
      <x:c r="S10" s="25"/>
      <x:c r="T10" s="25"/>
      <x:c r="U10" s="25"/>
      <x:c r="V10" s="25"/>
      <x:c r="W10" s="25"/>
      <x:c r="X10" s="25"/>
      <x:c r="Y10" s="25"/>
      <x:c r="Z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  <x:c r="O11" s="25"/>
      <x:c r="P11" s="25"/>
      <x:c r="Q11" s="25"/>
      <x:c r="R11" s="25"/>
      <x:c r="S11" s="25"/>
      <x:c r="T11" s="25"/>
      <x:c r="U11" s="25"/>
      <x:c r="V11" s="25"/>
      <x:c r="W11" s="25"/>
      <x:c r="X11" s="25"/>
      <x:c r="Y11" s="25"/>
      <x:c r="Z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  <x:c r="O12" s="25"/>
      <x:c r="P12" s="25"/>
      <x:c r="Q12" s="25"/>
      <x:c r="R12" s="25"/>
      <x:c r="S12" s="25"/>
      <x:c r="T12" s="25"/>
      <x:c r="U12" s="25"/>
      <x:c r="V12" s="25"/>
      <x:c r="W12" s="25"/>
      <x:c r="X12" s="25"/>
      <x:c r="Y12" s="25"/>
      <x:c r="Z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  <x:c r="O13" s="25"/>
      <x:c r="P13" s="25"/>
      <x:c r="Q13" s="25"/>
      <x:c r="R13" s="25"/>
      <x:c r="S13" s="25"/>
      <x:c r="T13" s="25"/>
      <x:c r="U13" s="25"/>
      <x:c r="V13" s="25"/>
      <x:c r="W13" s="25"/>
      <x:c r="X13" s="25"/>
      <x:c r="Y13" s="25"/>
      <x:c r="Z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  <x:c r="O14" s="25"/>
      <x:c r="P14" s="25"/>
      <x:c r="Q14" s="25"/>
      <x:c r="R14" s="25"/>
      <x:c r="S14" s="25"/>
      <x:c r="T14" s="25"/>
      <x:c r="U14" s="25"/>
      <x:c r="V14" s="25"/>
      <x:c r="W14" s="25"/>
      <x:c r="X14" s="25"/>
      <x:c r="Y14" s="25"/>
      <x:c r="Z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  <x:c r="O15" s="25"/>
      <x:c r="P15" s="25"/>
      <x:c r="Q15" s="25"/>
      <x:c r="R15" s="25"/>
      <x:c r="S15" s="25"/>
      <x:c r="T15" s="25"/>
      <x:c r="U15" s="25"/>
      <x:c r="V15" s="25"/>
      <x:c r="W15" s="25"/>
      <x:c r="X15" s="25"/>
      <x:c r="Y15" s="25"/>
      <x:c r="Z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  <x:c r="O16" s="25"/>
      <x:c r="P16" s="25"/>
      <x:c r="Q16" s="25"/>
      <x:c r="R16" s="25"/>
      <x:c r="S16" s="25"/>
      <x:c r="T16" s="25"/>
      <x:c r="U16" s="25"/>
      <x:c r="V16" s="25"/>
      <x:c r="W16" s="25"/>
      <x:c r="X16" s="25"/>
      <x:c r="Y16" s="25"/>
      <x:c r="Z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  <x:c r="O17" s="25"/>
      <x:c r="P17" s="25"/>
      <x:c r="Q17" s="25"/>
      <x:c r="R17" s="25"/>
      <x:c r="S17" s="25"/>
      <x:c r="T17" s="25"/>
      <x:c r="U17" s="25"/>
      <x:c r="V17" s="25"/>
      <x:c r="W17" s="25"/>
      <x:c r="X17" s="25"/>
      <x:c r="Y17" s="25"/>
      <x:c r="Z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  <x:c r="O18" s="25"/>
      <x:c r="P18" s="25"/>
      <x:c r="Q18" s="25"/>
      <x:c r="R18" s="25"/>
      <x:c r="S18" s="25"/>
      <x:c r="T18" s="25"/>
      <x:c r="U18" s="25"/>
      <x:c r="V18" s="25"/>
      <x:c r="W18" s="25"/>
      <x:c r="X18" s="25"/>
      <x:c r="Y18" s="25"/>
      <x:c r="Z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  <x:c r="O19" s="25"/>
      <x:c r="P19" s="25"/>
      <x:c r="Q19" s="25"/>
      <x:c r="R19" s="25"/>
      <x:c r="S19" s="25"/>
      <x:c r="T19" s="25"/>
      <x:c r="U19" s="25"/>
      <x:c r="V19" s="25"/>
      <x:c r="W19" s="25"/>
      <x:c r="X19" s="25"/>
      <x:c r="Y19" s="25"/>
      <x:c r="Z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  <x:c r="O20" s="25"/>
      <x:c r="P20" s="25"/>
      <x:c r="Q20" s="25"/>
      <x:c r="R20" s="25"/>
      <x:c r="S20" s="25"/>
      <x:c r="T20" s="25"/>
      <x:c r="U20" s="25"/>
      <x:c r="V20" s="25"/>
      <x:c r="W20" s="25"/>
      <x:c r="X20" s="25"/>
      <x:c r="Y20" s="25"/>
      <x:c r="Z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  <x:c r="O21" s="25"/>
      <x:c r="P21" s="25"/>
      <x:c r="Q21" s="25"/>
      <x:c r="R21" s="25"/>
      <x:c r="S21" s="25"/>
      <x:c r="T21" s="25"/>
      <x:c r="U21" s="25"/>
      <x:c r="V21" s="25"/>
      <x:c r="W21" s="25"/>
      <x:c r="X21" s="25"/>
      <x:c r="Y21" s="25"/>
      <x:c r="Z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  <x:c r="O22" s="25"/>
      <x:c r="P22" s="25"/>
      <x:c r="Q22" s="25"/>
      <x:c r="R22" s="25"/>
      <x:c r="S22" s="25"/>
      <x:c r="T22" s="25"/>
      <x:c r="U22" s="25"/>
      <x:c r="V22" s="25"/>
      <x:c r="W22" s="25"/>
      <x:c r="X22" s="25"/>
      <x:c r="Y22" s="25"/>
      <x:c r="Z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  <x:c r="O23" s="25"/>
      <x:c r="P23" s="25"/>
      <x:c r="Q23" s="25"/>
      <x:c r="R23" s="25"/>
      <x:c r="S23" s="25"/>
      <x:c r="T23" s="25"/>
      <x:c r="U23" s="25"/>
      <x:c r="V23" s="25"/>
      <x:c r="W23" s="25"/>
      <x:c r="X23" s="25"/>
      <x:c r="Y23" s="25"/>
      <x:c r="Z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  <x:c r="O24" s="25"/>
      <x:c r="P24" s="25"/>
      <x:c r="Q24" s="25"/>
      <x:c r="R24" s="25"/>
      <x:c r="S24" s="25"/>
      <x:c r="T24" s="25"/>
      <x:c r="U24" s="25"/>
      <x:c r="V24" s="25"/>
      <x:c r="W24" s="25"/>
      <x:c r="X24" s="25"/>
      <x:c r="Y24" s="25"/>
      <x:c r="Z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  <x:c r="O25" s="25"/>
      <x:c r="P25" s="25"/>
      <x:c r="Q25" s="25"/>
      <x:c r="R25" s="25"/>
      <x:c r="S25" s="25"/>
      <x:c r="T25" s="25"/>
      <x:c r="U25" s="25"/>
      <x:c r="V25" s="25"/>
      <x:c r="W25" s="25"/>
      <x:c r="X25" s="25"/>
      <x:c r="Y25" s="25"/>
      <x:c r="Z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  <x:c r="O26" s="25"/>
      <x:c r="P26" s="25"/>
      <x:c r="Q26" s="25"/>
      <x:c r="R26" s="25"/>
      <x:c r="S26" s="25"/>
      <x:c r="T26" s="25"/>
      <x:c r="U26" s="25"/>
      <x:c r="V26" s="25"/>
      <x:c r="W26" s="25"/>
      <x:c r="X26" s="25"/>
      <x:c r="Y26" s="25"/>
      <x:c r="Z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  <x:c r="O27" s="25"/>
      <x:c r="P27" s="25"/>
      <x:c r="Q27" s="25"/>
      <x:c r="R27" s="25"/>
      <x:c r="S27" s="25"/>
      <x:c r="T27" s="25"/>
      <x:c r="U27" s="25"/>
      <x:c r="V27" s="25"/>
      <x:c r="W27" s="25"/>
      <x:c r="X27" s="25"/>
      <x:c r="Y27" s="25"/>
      <x:c r="Z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  <x:c r="O28" s="25"/>
      <x:c r="P28" s="25"/>
      <x:c r="Q28" s="25"/>
      <x:c r="R28" s="25"/>
      <x:c r="S28" s="25"/>
      <x:c r="T28" s="25"/>
      <x:c r="U28" s="25"/>
      <x:c r="V28" s="25"/>
      <x:c r="W28" s="25"/>
      <x:c r="X28" s="25"/>
      <x:c r="Y28" s="25"/>
      <x:c r="Z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  <x:c r="O29" s="25"/>
      <x:c r="P29" s="25"/>
      <x:c r="Q29" s="25"/>
      <x:c r="R29" s="25"/>
      <x:c r="S29" s="25"/>
      <x:c r="T29" s="25"/>
      <x:c r="U29" s="25"/>
      <x:c r="V29" s="25"/>
      <x:c r="W29" s="25"/>
      <x:c r="X29" s="25"/>
      <x:c r="Y29" s="25"/>
      <x:c r="Z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  <x:c r="O30" s="25"/>
      <x:c r="P30" s="25"/>
      <x:c r="Q30" s="25"/>
      <x:c r="R30" s="25"/>
      <x:c r="S30" s="25"/>
      <x:c r="T30" s="25"/>
      <x:c r="U30" s="25"/>
      <x:c r="V30" s="25"/>
      <x:c r="W30" s="25"/>
      <x:c r="X30" s="25"/>
      <x:c r="Y30" s="25"/>
      <x:c r="Z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  <x:c r="O31" s="25"/>
      <x:c r="P31" s="25"/>
      <x:c r="Q31" s="25"/>
      <x:c r="R31" s="25"/>
      <x:c r="S31" s="25"/>
      <x:c r="T31" s="25"/>
      <x:c r="U31" s="25"/>
      <x:c r="V31" s="25"/>
      <x:c r="W31" s="25"/>
      <x:c r="X31" s="25"/>
      <x:c r="Y31" s="25"/>
      <x:c r="Z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  <x:c r="O32" s="25"/>
      <x:c r="P32" s="25"/>
      <x:c r="Q32" s="25"/>
      <x:c r="R32" s="25"/>
      <x:c r="S32" s="25"/>
      <x:c r="T32" s="25"/>
      <x:c r="U32" s="25"/>
      <x:c r="V32" s="25"/>
      <x:c r="W32" s="25"/>
      <x:c r="X32" s="25"/>
      <x:c r="Y32" s="25"/>
      <x:c r="Z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  <x:c r="O33" s="25"/>
      <x:c r="P33" s="25"/>
      <x:c r="Q33" s="25"/>
      <x:c r="R33" s="25"/>
      <x:c r="S33" s="25"/>
      <x:c r="T33" s="25"/>
      <x:c r="U33" s="25"/>
      <x:c r="V33" s="25"/>
      <x:c r="W33" s="25"/>
      <x:c r="X33" s="25"/>
      <x:c r="Y33" s="25"/>
      <x:c r="Z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  <x:c r="O34" s="25"/>
      <x:c r="P34" s="25"/>
      <x:c r="Q34" s="25"/>
      <x:c r="R34" s="25"/>
      <x:c r="S34" s="25"/>
      <x:c r="T34" s="25"/>
      <x:c r="U34" s="25"/>
      <x:c r="V34" s="25"/>
      <x:c r="W34" s="25"/>
      <x:c r="X34" s="25"/>
      <x:c r="Y34" s="25"/>
      <x:c r="Z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  <x:c r="O35" s="25"/>
      <x:c r="P35" s="25"/>
      <x:c r="Q35" s="25"/>
      <x:c r="R35" s="25"/>
      <x:c r="S35" s="25"/>
      <x:c r="T35" s="25"/>
      <x:c r="U35" s="25"/>
      <x:c r="V35" s="25"/>
      <x:c r="W35" s="25"/>
      <x:c r="X35" s="25"/>
      <x:c r="Y35" s="25"/>
      <x:c r="Z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  <x:c r="O36" s="25"/>
      <x:c r="P36" s="25"/>
      <x:c r="Q36" s="25"/>
      <x:c r="R36" s="25"/>
      <x:c r="S36" s="25"/>
      <x:c r="T36" s="25"/>
      <x:c r="U36" s="25"/>
      <x:c r="V36" s="25"/>
      <x:c r="W36" s="25"/>
      <x:c r="X36" s="25"/>
      <x:c r="Y36" s="25"/>
      <x:c r="Z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  <x:c r="O37" s="25"/>
      <x:c r="P37" s="25"/>
      <x:c r="Q37" s="25"/>
      <x:c r="R37" s="25"/>
      <x:c r="S37" s="25"/>
      <x:c r="T37" s="25"/>
      <x:c r="U37" s="25"/>
      <x:c r="V37" s="25"/>
      <x:c r="W37" s="25"/>
      <x:c r="X37" s="25"/>
      <x:c r="Y37" s="25"/>
      <x:c r="Z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  <x:c r="O38" s="25"/>
      <x:c r="P38" s="25"/>
      <x:c r="Q38" s="25"/>
      <x:c r="R38" s="25"/>
      <x:c r="S38" s="25"/>
      <x:c r="T38" s="25"/>
      <x:c r="U38" s="25"/>
      <x:c r="V38" s="25"/>
      <x:c r="W38" s="25"/>
      <x:c r="X38" s="25"/>
      <x:c r="Y38" s="25"/>
      <x:c r="Z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  <x:c r="O39" s="25"/>
      <x:c r="P39" s="25"/>
      <x:c r="Q39" s="25"/>
      <x:c r="R39" s="25"/>
      <x:c r="S39" s="25"/>
      <x:c r="T39" s="25"/>
      <x:c r="U39" s="25"/>
      <x:c r="V39" s="25"/>
      <x:c r="W39" s="25"/>
      <x:c r="X39" s="25"/>
      <x:c r="Y39" s="25"/>
      <x:c r="Z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  <x:c r="O40" s="25"/>
      <x:c r="P40" s="25"/>
      <x:c r="Q40" s="25"/>
      <x:c r="R40" s="25"/>
      <x:c r="S40" s="25"/>
      <x:c r="T40" s="25"/>
      <x:c r="U40" s="25"/>
      <x:c r="V40" s="25"/>
      <x:c r="W40" s="25"/>
      <x:c r="X40" s="25"/>
      <x:c r="Y40" s="25"/>
      <x:c r="Z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  <x:c r="O41" s="25"/>
      <x:c r="P41" s="25"/>
      <x:c r="Q41" s="25"/>
      <x:c r="R41" s="25"/>
      <x:c r="S41" s="25"/>
      <x:c r="T41" s="25"/>
      <x:c r="U41" s="25"/>
      <x:c r="V41" s="25"/>
      <x:c r="W41" s="25"/>
      <x:c r="X41" s="25"/>
      <x:c r="Y41" s="25"/>
      <x:c r="Z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  <x:c r="O42" s="25"/>
      <x:c r="P42" s="25"/>
      <x:c r="Q42" s="25"/>
      <x:c r="R42" s="25"/>
      <x:c r="S42" s="25"/>
      <x:c r="T42" s="25"/>
      <x:c r="U42" s="25"/>
      <x:c r="V42" s="25"/>
      <x:c r="W42" s="25"/>
      <x:c r="X42" s="25"/>
      <x:c r="Y42" s="25"/>
      <x:c r="Z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  <x:c r="O43" s="25"/>
      <x:c r="P43" s="25"/>
      <x:c r="Q43" s="25"/>
      <x:c r="R43" s="25"/>
      <x:c r="S43" s="25"/>
      <x:c r="T43" s="25"/>
      <x:c r="U43" s="25"/>
      <x:c r="V43" s="25"/>
      <x:c r="W43" s="25"/>
      <x:c r="X43" s="25"/>
      <x:c r="Y43" s="25"/>
      <x:c r="Z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  <x:c r="O44" s="25"/>
      <x:c r="P44" s="25"/>
      <x:c r="Q44" s="25"/>
      <x:c r="R44" s="25"/>
      <x:c r="S44" s="25"/>
      <x:c r="T44" s="25"/>
      <x:c r="U44" s="25"/>
      <x:c r="V44" s="25"/>
      <x:c r="W44" s="25"/>
      <x:c r="X44" s="25"/>
      <x:c r="Y44" s="25"/>
      <x:c r="Z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  <x:c r="O45" s="25"/>
      <x:c r="P45" s="25"/>
      <x:c r="Q45" s="25"/>
      <x:c r="R45" s="25"/>
      <x:c r="S45" s="25"/>
      <x:c r="T45" s="25"/>
      <x:c r="U45" s="25"/>
      <x:c r="V45" s="25"/>
      <x:c r="W45" s="25"/>
      <x:c r="X45" s="25"/>
      <x:c r="Y45" s="25"/>
      <x:c r="Z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  <x:c r="O46" s="25"/>
      <x:c r="P46" s="25"/>
      <x:c r="Q46" s="25"/>
      <x:c r="R46" s="25"/>
      <x:c r="S46" s="25"/>
      <x:c r="T46" s="25"/>
      <x:c r="U46" s="25"/>
      <x:c r="V46" s="25"/>
      <x:c r="W46" s="25"/>
      <x:c r="X46" s="25"/>
      <x:c r="Y46" s="25"/>
      <x:c r="Z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  <x:c r="O47" s="25"/>
      <x:c r="P47" s="25"/>
      <x:c r="Q47" s="25"/>
      <x:c r="R47" s="25"/>
      <x:c r="S47" s="25"/>
      <x:c r="T47" s="25"/>
      <x:c r="U47" s="25"/>
      <x:c r="V47" s="25"/>
      <x:c r="W47" s="25"/>
      <x:c r="X47" s="25"/>
      <x:c r="Y47" s="25"/>
      <x:c r="Z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  <x:c r="O48" s="25"/>
      <x:c r="P48" s="25"/>
      <x:c r="Q48" s="25"/>
      <x:c r="R48" s="25"/>
      <x:c r="S48" s="25"/>
      <x:c r="T48" s="25"/>
      <x:c r="U48" s="25"/>
      <x:c r="V48" s="25"/>
      <x:c r="W48" s="25"/>
      <x:c r="X48" s="25"/>
      <x:c r="Y48" s="25"/>
      <x:c r="Z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  <x:c r="O49" s="25"/>
      <x:c r="P49" s="25"/>
      <x:c r="Q49" s="25"/>
      <x:c r="R49" s="25"/>
      <x:c r="S49" s="25"/>
      <x:c r="T49" s="25"/>
      <x:c r="U49" s="25"/>
      <x:c r="V49" s="25"/>
      <x:c r="W49" s="25"/>
      <x:c r="X49" s="25"/>
      <x:c r="Y49" s="25"/>
      <x:c r="Z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  <x:c r="O50" s="25"/>
      <x:c r="P50" s="25"/>
      <x:c r="Q50" s="25"/>
      <x:c r="R50" s="25"/>
      <x:c r="S50" s="25"/>
      <x:c r="T50" s="25"/>
      <x:c r="U50" s="25"/>
      <x:c r="V50" s="25"/>
      <x:c r="W50" s="25"/>
      <x:c r="X50" s="25"/>
      <x:c r="Y50" s="25"/>
      <x:c r="Z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  <x:c r="O51" s="25"/>
      <x:c r="P51" s="25"/>
      <x:c r="Q51" s="25"/>
      <x:c r="R51" s="25"/>
      <x:c r="S51" s="25"/>
      <x:c r="T51" s="25"/>
      <x:c r="U51" s="25"/>
      <x:c r="V51" s="25"/>
      <x:c r="W51" s="25"/>
      <x:c r="X51" s="25"/>
      <x:c r="Y51" s="25"/>
      <x:c r="Z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  <x:c r="O52" s="25"/>
      <x:c r="P52" s="25"/>
      <x:c r="Q52" s="25"/>
      <x:c r="R52" s="25"/>
      <x:c r="S52" s="25"/>
      <x:c r="T52" s="25"/>
      <x:c r="U52" s="25"/>
      <x:c r="V52" s="25"/>
      <x:c r="W52" s="25"/>
      <x:c r="X52" s="25"/>
      <x:c r="Y52" s="25"/>
      <x:c r="Z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  <x:c r="O53" s="25"/>
      <x:c r="P53" s="25"/>
      <x:c r="Q53" s="25"/>
      <x:c r="R53" s="25"/>
      <x:c r="S53" s="25"/>
      <x:c r="T53" s="25"/>
      <x:c r="U53" s="25"/>
      <x:c r="V53" s="25"/>
      <x:c r="W53" s="25"/>
      <x:c r="X53" s="25"/>
      <x:c r="Y53" s="25"/>
      <x:c r="Z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  <x:c r="O54" s="25"/>
      <x:c r="P54" s="25"/>
      <x:c r="Q54" s="25"/>
      <x:c r="R54" s="25"/>
      <x:c r="S54" s="25"/>
      <x:c r="T54" s="25"/>
      <x:c r="U54" s="25"/>
      <x:c r="V54" s="25"/>
      <x:c r="W54" s="25"/>
      <x:c r="X54" s="25"/>
      <x:c r="Y54" s="25"/>
      <x:c r="Z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  <x:c r="O55" s="25"/>
      <x:c r="P55" s="25"/>
      <x:c r="Q55" s="25"/>
      <x:c r="R55" s="25"/>
      <x:c r="S55" s="25"/>
      <x:c r="T55" s="25"/>
      <x:c r="U55" s="25"/>
      <x:c r="V55" s="25"/>
      <x:c r="W55" s="25"/>
      <x:c r="X55" s="25"/>
      <x:c r="Y55" s="25"/>
      <x:c r="Z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  <x:c r="O56" s="25"/>
      <x:c r="P56" s="25"/>
      <x:c r="Q56" s="25"/>
      <x:c r="R56" s="25"/>
      <x:c r="S56" s="25"/>
      <x:c r="T56" s="25"/>
      <x:c r="U56" s="25"/>
      <x:c r="V56" s="25"/>
      <x:c r="W56" s="25"/>
      <x:c r="X56" s="25"/>
      <x:c r="Y56" s="25"/>
      <x:c r="Z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  <x:c r="O57" s="25"/>
      <x:c r="P57" s="25"/>
      <x:c r="Q57" s="25"/>
      <x:c r="R57" s="25"/>
      <x:c r="S57" s="25"/>
      <x:c r="T57" s="25"/>
      <x:c r="U57" s="25"/>
      <x:c r="V57" s="25"/>
      <x:c r="W57" s="25"/>
      <x:c r="X57" s="25"/>
      <x:c r="Y57" s="25"/>
      <x:c r="Z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  <x:c r="O58" s="25"/>
      <x:c r="P58" s="25"/>
      <x:c r="Q58" s="25"/>
      <x:c r="R58" s="25"/>
      <x:c r="S58" s="25"/>
      <x:c r="T58" s="25"/>
      <x:c r="U58" s="25"/>
      <x:c r="V58" s="25"/>
      <x:c r="W58" s="25"/>
      <x:c r="X58" s="25"/>
      <x:c r="Y58" s="25"/>
      <x:c r="Z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  <x:c r="O59" s="25"/>
      <x:c r="P59" s="25"/>
      <x:c r="Q59" s="25"/>
      <x:c r="R59" s="25"/>
      <x:c r="S59" s="25"/>
      <x:c r="T59" s="25"/>
      <x:c r="U59" s="25"/>
      <x:c r="V59" s="25"/>
      <x:c r="W59" s="25"/>
      <x:c r="X59" s="25"/>
      <x:c r="Y59" s="25"/>
      <x:c r="Z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  <x:c r="O60" s="25"/>
      <x:c r="P60" s="25"/>
      <x:c r="Q60" s="25"/>
      <x:c r="R60" s="25"/>
      <x:c r="S60" s="25"/>
      <x:c r="T60" s="25"/>
      <x:c r="U60" s="25"/>
      <x:c r="V60" s="25"/>
      <x:c r="W60" s="25"/>
      <x:c r="X60" s="25"/>
      <x:c r="Y60" s="25"/>
      <x:c r="Z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  <x:c r="O61" s="25"/>
      <x:c r="P61" s="25"/>
      <x:c r="Q61" s="25"/>
      <x:c r="R61" s="25"/>
      <x:c r="S61" s="25"/>
      <x:c r="T61" s="25"/>
      <x:c r="U61" s="25"/>
      <x:c r="V61" s="25"/>
      <x:c r="W61" s="25"/>
      <x:c r="X61" s="25"/>
      <x:c r="Y61" s="25"/>
      <x:c r="Z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  <x:c r="O62" s="25"/>
      <x:c r="P62" s="25"/>
      <x:c r="Q62" s="25"/>
      <x:c r="R62" s="25"/>
      <x:c r="S62" s="25"/>
      <x:c r="T62" s="25"/>
      <x:c r="U62" s="25"/>
      <x:c r="V62" s="25"/>
      <x:c r="W62" s="25"/>
      <x:c r="X62" s="25"/>
      <x:c r="Y62" s="25"/>
      <x:c r="Z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  <x:c r="O63" s="25"/>
      <x:c r="P63" s="25"/>
      <x:c r="Q63" s="25"/>
      <x:c r="R63" s="25"/>
      <x:c r="S63" s="25"/>
      <x:c r="T63" s="25"/>
      <x:c r="U63" s="25"/>
      <x:c r="V63" s="25"/>
      <x:c r="W63" s="25"/>
      <x:c r="X63" s="25"/>
      <x:c r="Y63" s="25"/>
      <x:c r="Z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  <x:c r="O64" s="25"/>
      <x:c r="P64" s="25"/>
      <x:c r="Q64" s="25"/>
      <x:c r="R64" s="25"/>
      <x:c r="S64" s="25"/>
      <x:c r="T64" s="25"/>
      <x:c r="U64" s="25"/>
      <x:c r="V64" s="25"/>
      <x:c r="W64" s="25"/>
      <x:c r="X64" s="25"/>
      <x:c r="Y64" s="25"/>
      <x:c r="Z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  <x:c r="O65" s="25"/>
      <x:c r="P65" s="25"/>
      <x:c r="Q65" s="25"/>
      <x:c r="R65" s="25"/>
      <x:c r="S65" s="25"/>
      <x:c r="T65" s="25"/>
      <x:c r="U65" s="25"/>
      <x:c r="V65" s="25"/>
      <x:c r="W65" s="25"/>
      <x:c r="X65" s="25"/>
      <x:c r="Y65" s="25"/>
      <x:c r="Z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  <x:c r="O66" s="25"/>
      <x:c r="P66" s="25"/>
      <x:c r="Q66" s="25"/>
      <x:c r="R66" s="25"/>
      <x:c r="S66" s="25"/>
      <x:c r="T66" s="25"/>
      <x:c r="U66" s="25"/>
      <x:c r="V66" s="25"/>
      <x:c r="W66" s="25"/>
      <x:c r="X66" s="25"/>
      <x:c r="Y66" s="25"/>
      <x:c r="Z66" s="25"/>
    </x:row>
    <x:row r="67">
      <x:c r="A67" s="25"/>
      <x:c r="B67" s="25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  <x:c r="O67" s="25"/>
      <x:c r="P67" s="25"/>
      <x:c r="Q67" s="25"/>
      <x:c r="R67" s="25"/>
      <x:c r="S67" s="25"/>
      <x:c r="T67" s="25"/>
      <x:c r="U67" s="25"/>
      <x:c r="V67" s="25"/>
      <x:c r="W67" s="25"/>
      <x:c r="X67" s="25"/>
      <x:c r="Y67" s="25"/>
      <x:c r="Z67" s="25"/>
    </x:row>
    <x:row r="68">
      <x:c r="A68" s="25"/>
      <x:c r="B68" s="25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  <x:c r="O68" s="25"/>
      <x:c r="P68" s="25"/>
      <x:c r="Q68" s="25"/>
      <x:c r="R68" s="25"/>
      <x:c r="S68" s="25"/>
      <x:c r="T68" s="25"/>
      <x:c r="U68" s="25"/>
      <x:c r="V68" s="25"/>
      <x:c r="W68" s="25"/>
      <x:c r="X68" s="25"/>
      <x:c r="Y68" s="25"/>
      <x:c r="Z68" s="25"/>
    </x:row>
    <x:row r="69">
      <x:c r="A69" s="25"/>
      <x:c r="B69" s="25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  <x:c r="O69" s="25"/>
      <x:c r="P69" s="25"/>
      <x:c r="Q69" s="25"/>
      <x:c r="R69" s="25"/>
      <x:c r="S69" s="25"/>
      <x:c r="T69" s="25"/>
      <x:c r="U69" s="25"/>
      <x:c r="V69" s="25"/>
      <x:c r="W69" s="25"/>
      <x:c r="X69" s="25"/>
      <x:c r="Y69" s="25"/>
      <x:c r="Z69" s="25"/>
    </x:row>
    <x:row r="70">
      <x:c r="A70" s="25"/>
      <x:c r="B70" s="25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  <x:c r="O70" s="25"/>
      <x:c r="P70" s="25"/>
      <x:c r="Q70" s="25"/>
      <x:c r="R70" s="25"/>
      <x:c r="S70" s="25"/>
      <x:c r="T70" s="25"/>
      <x:c r="U70" s="25"/>
      <x:c r="V70" s="25"/>
      <x:c r="W70" s="25"/>
      <x:c r="X70" s="25"/>
      <x:c r="Y70" s="25"/>
      <x:c r="Z70" s="25"/>
    </x:row>
    <x:row r="71">
      <x:c r="A71" s="25"/>
      <x:c r="B71" s="25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  <x:c r="O71" s="25"/>
      <x:c r="P71" s="25"/>
      <x:c r="Q71" s="25"/>
      <x:c r="R71" s="25"/>
      <x:c r="S71" s="25"/>
      <x:c r="T71" s="25"/>
      <x:c r="U71" s="25"/>
      <x:c r="V71" s="25"/>
      <x:c r="W71" s="25"/>
      <x:c r="X71" s="25"/>
      <x:c r="Y71" s="25"/>
      <x:c r="Z71" s="25"/>
    </x:row>
    <x:row r="72">
      <x:c r="A72" s="25"/>
      <x:c r="B72" s="25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  <x:c r="O72" s="25"/>
      <x:c r="P72" s="25"/>
      <x:c r="Q72" s="25"/>
      <x:c r="R72" s="25"/>
      <x:c r="S72" s="25"/>
      <x:c r="T72" s="25"/>
      <x:c r="U72" s="25"/>
      <x:c r="V72" s="25"/>
      <x:c r="W72" s="25"/>
      <x:c r="X72" s="25"/>
      <x:c r="Y72" s="25"/>
      <x:c r="Z72" s="25"/>
    </x:row>
    <x:row r="73">
      <x:c r="A73" s="25"/>
      <x:c r="B73" s="25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  <x:c r="O73" s="25"/>
      <x:c r="P73" s="25"/>
      <x:c r="Q73" s="25"/>
      <x:c r="R73" s="25"/>
      <x:c r="S73" s="25"/>
      <x:c r="T73" s="25"/>
      <x:c r="U73" s="25"/>
      <x:c r="V73" s="25"/>
      <x:c r="W73" s="25"/>
      <x:c r="X73" s="25"/>
      <x:c r="Y73" s="25"/>
      <x:c r="Z73" s="25"/>
    </x:row>
    <x:row r="74">
      <x:c r="A74" s="25"/>
      <x:c r="B74" s="25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  <x:c r="O74" s="25"/>
      <x:c r="P74" s="25"/>
      <x:c r="Q74" s="25"/>
      <x:c r="R74" s="25"/>
      <x:c r="S74" s="25"/>
      <x:c r="T74" s="25"/>
      <x:c r="U74" s="25"/>
      <x:c r="V74" s="25"/>
      <x:c r="W74" s="25"/>
      <x:c r="X74" s="25"/>
      <x:c r="Y74" s="25"/>
      <x:c r="Z74" s="25"/>
    </x:row>
    <x:row r="75">
      <x:c r="A75" s="25"/>
      <x:c r="B75" s="25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  <x:c r="O75" s="25"/>
      <x:c r="P75" s="25"/>
      <x:c r="Q75" s="25"/>
      <x:c r="R75" s="25"/>
      <x:c r="S75" s="25"/>
      <x:c r="T75" s="25"/>
      <x:c r="U75" s="25"/>
      <x:c r="V75" s="25"/>
      <x:c r="W75" s="25"/>
      <x:c r="X75" s="25"/>
      <x:c r="Y75" s="25"/>
      <x:c r="Z75" s="25"/>
    </x:row>
    <x:row r="76">
      <x:c r="A76" s="25"/>
      <x:c r="B76" s="25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  <x:c r="O76" s="25"/>
      <x:c r="P76" s="25"/>
      <x:c r="Q76" s="25"/>
      <x:c r="R76" s="25"/>
      <x:c r="S76" s="25"/>
      <x:c r="T76" s="25"/>
      <x:c r="U76" s="25"/>
      <x:c r="V76" s="25"/>
      <x:c r="W76" s="25"/>
      <x:c r="X76" s="25"/>
      <x:c r="Y76" s="25"/>
      <x:c r="Z76" s="25"/>
    </x:row>
    <x:row r="77">
      <x:c r="A77" s="25"/>
      <x:c r="B77" s="25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  <x:c r="O77" s="25"/>
      <x:c r="P77" s="25"/>
      <x:c r="Q77" s="25"/>
      <x:c r="R77" s="25"/>
      <x:c r="S77" s="25"/>
      <x:c r="T77" s="25"/>
      <x:c r="U77" s="25"/>
      <x:c r="V77" s="25"/>
      <x:c r="W77" s="25"/>
      <x:c r="X77" s="25"/>
      <x:c r="Y77" s="25"/>
      <x:c r="Z77" s="25"/>
    </x:row>
    <x:row r="78">
      <x:c r="A78" s="25"/>
      <x:c r="B78" s="25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  <x:c r="O78" s="25"/>
      <x:c r="P78" s="25"/>
      <x:c r="Q78" s="25"/>
      <x:c r="R78" s="25"/>
      <x:c r="S78" s="25"/>
      <x:c r="T78" s="25"/>
      <x:c r="U78" s="25"/>
      <x:c r="V78" s="25"/>
      <x:c r="W78" s="25"/>
      <x:c r="X78" s="25"/>
      <x:c r="Y78" s="25"/>
      <x:c r="Z78" s="25"/>
    </x:row>
    <x:row r="79">
      <x:c r="A79" s="25"/>
      <x:c r="B79" s="25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  <x:c r="O79" s="25"/>
      <x:c r="P79" s="25"/>
      <x:c r="Q79" s="25"/>
      <x:c r="R79" s="25"/>
      <x:c r="S79" s="25"/>
      <x:c r="T79" s="25"/>
      <x:c r="U79" s="25"/>
      <x:c r="V79" s="25"/>
      <x:c r="W79" s="25"/>
      <x:c r="X79" s="25"/>
      <x:c r="Y79" s="25"/>
      <x:c r="Z79" s="25"/>
    </x:row>
    <x:row r="80">
      <x:c r="A80" s="25"/>
      <x:c r="B80" s="25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  <x:c r="O80" s="25"/>
      <x:c r="P80" s="25"/>
      <x:c r="Q80" s="25"/>
      <x:c r="R80" s="25"/>
      <x:c r="S80" s="25"/>
      <x:c r="T80" s="25"/>
      <x:c r="U80" s="25"/>
      <x:c r="V80" s="25"/>
      <x:c r="W80" s="25"/>
      <x:c r="X80" s="25"/>
      <x:c r="Y80" s="25"/>
      <x:c r="Z80" s="25"/>
    </x:row>
    <x:row r="81">
      <x:c r="A81" s="25"/>
      <x:c r="B81" s="25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  <x:c r="O81" s="25"/>
      <x:c r="P81" s="25"/>
      <x:c r="Q81" s="25"/>
      <x:c r="R81" s="25"/>
      <x:c r="S81" s="25"/>
      <x:c r="T81" s="25"/>
      <x:c r="U81" s="25"/>
      <x:c r="V81" s="25"/>
      <x:c r="W81" s="25"/>
      <x:c r="X81" s="25"/>
      <x:c r="Y81" s="25"/>
      <x:c r="Z81" s="25"/>
    </x:row>
    <x:row r="82">
      <x:c r="A82" s="25"/>
      <x:c r="B82" s="25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  <x:c r="O82" s="25"/>
      <x:c r="P82" s="25"/>
      <x:c r="Q82" s="25"/>
      <x:c r="R82" s="25"/>
      <x:c r="S82" s="25"/>
      <x:c r="T82" s="25"/>
      <x:c r="U82" s="25"/>
      <x:c r="V82" s="25"/>
      <x:c r="W82" s="25"/>
      <x:c r="X82" s="25"/>
      <x:c r="Y82" s="25"/>
      <x:c r="Z82" s="25"/>
    </x:row>
    <x:row r="83">
      <x:c r="A83" s="25"/>
      <x:c r="B83" s="25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  <x:c r="O83" s="25"/>
      <x:c r="P83" s="25"/>
      <x:c r="Q83" s="25"/>
      <x:c r="R83" s="25"/>
      <x:c r="S83" s="25"/>
      <x:c r="T83" s="25"/>
      <x:c r="U83" s="25"/>
      <x:c r="V83" s="25"/>
      <x:c r="W83" s="25"/>
      <x:c r="X83" s="25"/>
      <x:c r="Y83" s="25"/>
      <x:c r="Z83" s="25"/>
    </x:row>
    <x:row r="84">
      <x:c r="A84" s="25"/>
      <x:c r="B84" s="25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  <x:c r="O84" s="25"/>
      <x:c r="P84" s="25"/>
      <x:c r="Q84" s="25"/>
      <x:c r="R84" s="25"/>
      <x:c r="S84" s="25"/>
      <x:c r="T84" s="25"/>
      <x:c r="U84" s="25"/>
      <x:c r="V84" s="25"/>
      <x:c r="W84" s="25"/>
      <x:c r="X84" s="25"/>
      <x:c r="Y84" s="25"/>
      <x:c r="Z84" s="25"/>
    </x:row>
    <x:row r="85">
      <x:c r="A85" s="25"/>
      <x:c r="B85" s="25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  <x:c r="O85" s="25"/>
      <x:c r="P85" s="25"/>
      <x:c r="Q85" s="25"/>
      <x:c r="R85" s="25"/>
      <x:c r="S85" s="25"/>
      <x:c r="T85" s="25"/>
      <x:c r="U85" s="25"/>
      <x:c r="V85" s="25"/>
      <x:c r="W85" s="25"/>
      <x:c r="X85" s="25"/>
      <x:c r="Y85" s="25"/>
      <x:c r="Z85" s="25"/>
    </x:row>
    <x:row r="86">
      <x:c r="A86" s="25"/>
      <x:c r="B86" s="25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  <x:c r="O86" s="25"/>
      <x:c r="P86" s="25"/>
      <x:c r="Q86" s="25"/>
      <x:c r="R86" s="25"/>
      <x:c r="S86" s="25"/>
      <x:c r="T86" s="25"/>
      <x:c r="U86" s="25"/>
      <x:c r="V86" s="25"/>
      <x:c r="W86" s="25"/>
      <x:c r="X86" s="25"/>
      <x:c r="Y86" s="25"/>
      <x:c r="Z86" s="25"/>
    </x:row>
    <x:row r="87">
      <x:c r="A87" s="25"/>
      <x:c r="B87" s="25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  <x:c r="O87" s="25"/>
      <x:c r="P87" s="25"/>
      <x:c r="Q87" s="25"/>
      <x:c r="R87" s="25"/>
      <x:c r="S87" s="25"/>
      <x:c r="T87" s="25"/>
      <x:c r="U87" s="25"/>
      <x:c r="V87" s="25"/>
      <x:c r="W87" s="25"/>
      <x:c r="X87" s="25"/>
      <x:c r="Y87" s="25"/>
      <x:c r="Z87" s="25"/>
    </x:row>
    <x:row r="88">
      <x:c r="A88" s="25"/>
      <x:c r="B88" s="25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  <x:c r="O88" s="25"/>
      <x:c r="P88" s="25"/>
      <x:c r="Q88" s="25"/>
      <x:c r="R88" s="25"/>
      <x:c r="S88" s="25"/>
      <x:c r="T88" s="25"/>
      <x:c r="U88" s="25"/>
      <x:c r="V88" s="25"/>
      <x:c r="W88" s="25"/>
      <x:c r="X88" s="25"/>
      <x:c r="Y88" s="25"/>
      <x:c r="Z88" s="25"/>
    </x:row>
    <x:row r="89">
      <x:c r="A89" s="25"/>
      <x:c r="B89" s="25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  <x:c r="O89" s="25"/>
      <x:c r="P89" s="25"/>
      <x:c r="Q89" s="25"/>
      <x:c r="R89" s="25"/>
      <x:c r="S89" s="25"/>
      <x:c r="T89" s="25"/>
      <x:c r="U89" s="25"/>
      <x:c r="V89" s="25"/>
      <x:c r="W89" s="25"/>
      <x:c r="X89" s="25"/>
      <x:c r="Y89" s="25"/>
      <x:c r="Z89" s="25"/>
    </x:row>
    <x:row r="90">
      <x:c r="A90" s="25"/>
      <x:c r="B90" s="25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  <x:c r="O90" s="25"/>
      <x:c r="P90" s="25"/>
      <x:c r="Q90" s="25"/>
      <x:c r="R90" s="25"/>
      <x:c r="S90" s="25"/>
      <x:c r="T90" s="25"/>
      <x:c r="U90" s="25"/>
      <x:c r="V90" s="25"/>
      <x:c r="W90" s="25"/>
      <x:c r="X90" s="25"/>
      <x:c r="Y90" s="25"/>
      <x:c r="Z90" s="25"/>
    </x:row>
    <x:row r="91">
      <x:c r="A91" s="25"/>
      <x:c r="B91" s="25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  <x:c r="O91" s="25"/>
      <x:c r="P91" s="25"/>
      <x:c r="Q91" s="25"/>
      <x:c r="R91" s="25"/>
      <x:c r="S91" s="25"/>
      <x:c r="T91" s="25"/>
      <x:c r="U91" s="25"/>
      <x:c r="V91" s="25"/>
      <x:c r="W91" s="25"/>
      <x:c r="X91" s="25"/>
      <x:c r="Y91" s="25"/>
      <x:c r="Z91" s="25"/>
    </x:row>
    <x:row r="92">
      <x:c r="A92" s="25"/>
      <x:c r="B92" s="25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  <x:c r="O92" s="25"/>
      <x:c r="P92" s="25"/>
      <x:c r="Q92" s="25"/>
      <x:c r="R92" s="25"/>
      <x:c r="S92" s="25"/>
      <x:c r="T92" s="25"/>
      <x:c r="U92" s="25"/>
      <x:c r="V92" s="25"/>
      <x:c r="W92" s="25"/>
      <x:c r="X92" s="25"/>
      <x:c r="Y92" s="25"/>
      <x:c r="Z92" s="25"/>
    </x:row>
    <x:row r="93">
      <x:c r="A93" s="25"/>
      <x:c r="B93" s="25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  <x:c r="O93" s="25"/>
      <x:c r="P93" s="25"/>
      <x:c r="Q93" s="25"/>
      <x:c r="R93" s="25"/>
      <x:c r="S93" s="25"/>
      <x:c r="T93" s="25"/>
      <x:c r="U93" s="25"/>
      <x:c r="V93" s="25"/>
      <x:c r="W93" s="25"/>
      <x:c r="X93" s="25"/>
      <x:c r="Y93" s="25"/>
      <x:c r="Z93" s="25"/>
    </x:row>
    <x:row r="94">
      <x:c r="A94" s="25"/>
      <x:c r="B94" s="25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  <x:c r="O94" s="25"/>
      <x:c r="P94" s="25"/>
      <x:c r="Q94" s="25"/>
      <x:c r="R94" s="25"/>
      <x:c r="S94" s="25"/>
      <x:c r="T94" s="25"/>
      <x:c r="U94" s="25"/>
      <x:c r="V94" s="25"/>
      <x:c r="W94" s="25"/>
      <x:c r="X94" s="25"/>
      <x:c r="Y94" s="25"/>
      <x:c r="Z94" s="25"/>
    </x:row>
    <x:row r="95">
      <x:c r="A95" s="25"/>
      <x:c r="B95" s="25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  <x:c r="O95" s="25"/>
      <x:c r="P95" s="25"/>
      <x:c r="Q95" s="25"/>
      <x:c r="R95" s="25"/>
      <x:c r="S95" s="25"/>
      <x:c r="T95" s="25"/>
      <x:c r="U95" s="25"/>
      <x:c r="V95" s="25"/>
      <x:c r="W95" s="25"/>
      <x:c r="X95" s="25"/>
      <x:c r="Y95" s="25"/>
      <x:c r="Z95" s="25"/>
    </x:row>
    <x:row r="96">
      <x:c r="A96" s="25"/>
      <x:c r="B96" s="25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  <x:c r="O96" s="25"/>
      <x:c r="P96" s="25"/>
      <x:c r="Q96" s="25"/>
      <x:c r="R96" s="25"/>
      <x:c r="S96" s="25"/>
      <x:c r="T96" s="25"/>
      <x:c r="U96" s="25"/>
      <x:c r="V96" s="25"/>
      <x:c r="W96" s="25"/>
      <x:c r="X96" s="25"/>
      <x:c r="Y96" s="25"/>
      <x:c r="Z96" s="25"/>
    </x:row>
    <x:row r="97">
      <x:c r="A97" s="25"/>
      <x:c r="B97" s="25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  <x:c r="O97" s="25"/>
      <x:c r="P97" s="25"/>
      <x:c r="Q97" s="25"/>
      <x:c r="R97" s="25"/>
      <x:c r="S97" s="25"/>
      <x:c r="T97" s="25"/>
      <x:c r="U97" s="25"/>
      <x:c r="V97" s="25"/>
      <x:c r="W97" s="25"/>
      <x:c r="X97" s="25"/>
      <x:c r="Y97" s="25"/>
      <x:c r="Z97" s="25"/>
    </x:row>
    <x:row r="98">
      <x:c r="A98" s="25"/>
      <x:c r="B98" s="25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  <x:c r="O98" s="25"/>
      <x:c r="P98" s="25"/>
      <x:c r="Q98" s="25"/>
      <x:c r="R98" s="25"/>
      <x:c r="S98" s="25"/>
      <x:c r="T98" s="25"/>
      <x:c r="U98" s="25"/>
      <x:c r="V98" s="25"/>
      <x:c r="W98" s="25"/>
      <x:c r="X98" s="25"/>
      <x:c r="Y98" s="25"/>
      <x:c r="Z98" s="25"/>
    </x:row>
    <x:row r="99">
      <x:c r="A99" s="25"/>
      <x:c r="B99" s="25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  <x:c r="O99" s="25"/>
      <x:c r="P99" s="25"/>
      <x:c r="Q99" s="25"/>
      <x:c r="R99" s="25"/>
      <x:c r="S99" s="25"/>
      <x:c r="T99" s="25"/>
      <x:c r="U99" s="25"/>
      <x:c r="V99" s="25"/>
      <x:c r="W99" s="25"/>
      <x:c r="X99" s="25"/>
      <x:c r="Y99" s="25"/>
      <x:c r="Z99" s="25"/>
    </x:row>
    <x:row r="100">
      <x:c r="A100" s="25"/>
      <x:c r="B100" s="25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  <x:c r="O100" s="25"/>
      <x:c r="P100" s="25"/>
      <x:c r="Q100" s="25"/>
      <x:c r="R100" s="25"/>
      <x:c r="S100" s="25"/>
      <x:c r="T100" s="25"/>
      <x:c r="U100" s="25"/>
      <x:c r="V100" s="25"/>
      <x:c r="W100" s="25"/>
      <x:c r="X100" s="25"/>
      <x:c r="Y100" s="25"/>
      <x:c r="Z100" s="25"/>
    </x:row>
  </x:sheetData>
  <x:mergeCells>
    <x:mergeCell ref="A1:C1"/>
  </x:mergeCells>
  <x:pageMargins left="0.7" right="0.7" top="0.75" bottom="0.75" header="0.3" footer="0.3"/>
</x:worksheet>
</file>